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45" windowWidth="7860" windowHeight="9570" tabRatio="918" activeTab="4"/>
  </bookViews>
  <sheets>
    <sheet name="Выпечка" sheetId="1" r:id="rId1"/>
    <sheet name="1д" sheetId="2" r:id="rId2"/>
    <sheet name="2д" sheetId="3" r:id="rId3"/>
    <sheet name="3д" sheetId="4" r:id="rId4"/>
    <sheet name="4д" sheetId="5" r:id="rId5"/>
    <sheet name="5д" sheetId="6" r:id="rId6"/>
    <sheet name="6д" sheetId="7" r:id="rId7"/>
    <sheet name="7д" sheetId="8" r:id="rId8"/>
    <sheet name="8д" sheetId="9" r:id="rId9"/>
    <sheet name="9д" sheetId="10" r:id="rId10"/>
    <sheet name="10д" sheetId="11" r:id="rId11"/>
    <sheet name="11д" sheetId="12" r:id="rId12"/>
    <sheet name="12д" sheetId="13" r:id="rId13"/>
    <sheet name="13д" sheetId="14" r:id="rId14"/>
    <sheet name="14д" sheetId="15" r:id="rId15"/>
    <sheet name="15д" sheetId="16" r:id="rId16"/>
    <sheet name="16д" sheetId="17" r:id="rId17"/>
    <sheet name="17д" sheetId="18" r:id="rId18"/>
    <sheet name="18д" sheetId="19" r:id="rId19"/>
    <sheet name="19д " sheetId="20" r:id="rId20"/>
    <sheet name="20д" sheetId="21" r:id="rId21"/>
  </sheets>
  <definedNames>
    <definedName name="_xlnm.Print_Area" localSheetId="2">'2д'!$A$1:$G$29</definedName>
    <definedName name="_xlnm.Print_Area" localSheetId="3">'3д'!$A$1:$G$28</definedName>
    <definedName name="_xlnm.Print_Area" localSheetId="4">'4д'!$A$1:$G$25</definedName>
    <definedName name="_xlnm.Print_Area" localSheetId="5">'5д'!$A$1:$G$28</definedName>
    <definedName name="_xlnm.Print_Area" localSheetId="6">'6д'!$A$1:$G$30</definedName>
    <definedName name="_xlnm.Print_Area" localSheetId="7">'7д'!$A$1:$G$27</definedName>
    <definedName name="_xlnm.Print_Area" localSheetId="8">'8д'!$A$1:$G$28</definedName>
    <definedName name="_xlnm.Print_Area" localSheetId="9">'9д'!$A$1:$G$28</definedName>
    <definedName name="_xlnm.Print_Area" localSheetId="0">'Выпечка'!$A$1:$H$33</definedName>
  </definedNames>
  <calcPr fullCalcOnLoad="1"/>
</workbook>
</file>

<file path=xl/sharedStrings.xml><?xml version="1.0" encoding="utf-8"?>
<sst xmlns="http://schemas.openxmlformats.org/spreadsheetml/2006/main" count="785" uniqueCount="189">
  <si>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</si>
  <si>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</si>
  <si>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</si>
  <si>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</si>
  <si>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</si>
  <si>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</si>
  <si>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</si>
  <si>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ИТОГО:</t>
  </si>
  <si>
    <t>Хлеб пшеничный</t>
  </si>
  <si>
    <t>250/10/5</t>
  </si>
  <si>
    <t>200/5</t>
  </si>
  <si>
    <t>цена, руб</t>
  </si>
  <si>
    <t>Сок</t>
  </si>
  <si>
    <t>Бутерброд с маслом</t>
  </si>
  <si>
    <t>Какао с молоком</t>
  </si>
  <si>
    <t>Нарезка из свежих овощей с маслом растительным</t>
  </si>
  <si>
    <t>Макаронные изделия отварные</t>
  </si>
  <si>
    <t>Бутерброд с сыром</t>
  </si>
  <si>
    <t>Кофейный напиток</t>
  </si>
  <si>
    <t>Бутерброд с сыром и маслом</t>
  </si>
  <si>
    <t>Чай с молоком</t>
  </si>
  <si>
    <t>Яйцо отварное</t>
  </si>
  <si>
    <t>Чай с сахаром</t>
  </si>
  <si>
    <t>Булочка домашняя</t>
  </si>
  <si>
    <t>Гуляш из говядины</t>
  </si>
  <si>
    <t>Мед. Работник</t>
  </si>
  <si>
    <t>Повар-бригадир</t>
  </si>
  <si>
    <t>20/25</t>
  </si>
  <si>
    <t>Бутерброд с джемом</t>
  </si>
  <si>
    <t>Салат из капусты белокочанной с морковью</t>
  </si>
  <si>
    <t>Жаркое по-домашнему</t>
  </si>
  <si>
    <t>Сырная палочка</t>
  </si>
  <si>
    <t>30/10</t>
  </si>
  <si>
    <t>Дополнительно</t>
  </si>
  <si>
    <t>Рагу из птицы</t>
  </si>
  <si>
    <t>20/5/10</t>
  </si>
  <si>
    <t>Запеканка Царская</t>
  </si>
  <si>
    <t>Чай Витаминный</t>
  </si>
  <si>
    <t>Ватрушка с джемом</t>
  </si>
  <si>
    <t>Горячий завтрак</t>
  </si>
  <si>
    <t>Плов из говядины</t>
  </si>
  <si>
    <t>200</t>
  </si>
  <si>
    <t>Зав. Производством</t>
  </si>
  <si>
    <t>Выпечка</t>
  </si>
  <si>
    <t>Булочка с маком</t>
  </si>
  <si>
    <t>Булочка с корицей</t>
  </si>
  <si>
    <t>Блины (2 шт)/масло, джем,сгущенка</t>
  </si>
  <si>
    <t>Блины с творогом (2 шт)</t>
  </si>
  <si>
    <t>Пирожок с картошкой</t>
  </si>
  <si>
    <t>Ватрушка с творогом</t>
  </si>
  <si>
    <t>Пирожок с капустой</t>
  </si>
  <si>
    <t>Пирожок с яйцом</t>
  </si>
  <si>
    <t>Пирожок с печенью и рисом</t>
  </si>
  <si>
    <t>Шанежка с картошкой</t>
  </si>
  <si>
    <t>Сосиска в тесте</t>
  </si>
  <si>
    <t>Булочка с творогом</t>
  </si>
  <si>
    <t>Беляш печеный</t>
  </si>
  <si>
    <t>Беляш жареный</t>
  </si>
  <si>
    <t>Пицца школьная</t>
  </si>
  <si>
    <t>Винегрет овощной</t>
  </si>
  <si>
    <t>Овощи свежие (огурцы)</t>
  </si>
  <si>
    <t>Бедро или грудка куриные запеченные</t>
  </si>
  <si>
    <t>Пюре картофельное</t>
  </si>
  <si>
    <t>100</t>
  </si>
  <si>
    <t>Капуста тушеная</t>
  </si>
  <si>
    <t>Салат свеклы с луком и маслом</t>
  </si>
  <si>
    <t>Согласовано:</t>
  </si>
  <si>
    <t>Утверждено:</t>
  </si>
  <si>
    <t>"      "                                   2021 г.</t>
  </si>
  <si>
    <t>"      "                                            2021 г.</t>
  </si>
  <si>
    <t>Булочка с джемом</t>
  </si>
  <si>
    <t>Салат Оливье</t>
  </si>
  <si>
    <t>250/20</t>
  </si>
  <si>
    <t>Салат из свежих овощей</t>
  </si>
  <si>
    <t>Шницель из говядины</t>
  </si>
  <si>
    <t>Фарфалле отварные</t>
  </si>
  <si>
    <t>Чай с лимоном</t>
  </si>
  <si>
    <t>200/20/10</t>
  </si>
  <si>
    <t>20/15</t>
  </si>
  <si>
    <t>Котлета рыбная запеченная</t>
  </si>
  <si>
    <t>Компотик из свежих плодов или ягод</t>
  </si>
  <si>
    <t>Сложный гарнир:</t>
  </si>
  <si>
    <t>Фрикассе из птицы</t>
  </si>
  <si>
    <t>Рис припущенный с овощами "Мозайка"</t>
  </si>
  <si>
    <t>Бефстроганов из говядины</t>
  </si>
  <si>
    <t>Чай "Цитрусовый заряд" с лимоном и апельсином</t>
  </si>
  <si>
    <t>Сосиски отварные с маслом</t>
  </si>
  <si>
    <t>Чай "Витаминный"</t>
  </si>
  <si>
    <t>Котлеты рубленные из птицы запеченные, с соусом</t>
  </si>
  <si>
    <t>Рис припущенный</t>
  </si>
  <si>
    <t>Салат из моркови с изюмом</t>
  </si>
  <si>
    <t>Каша гречневая рассыпчатая</t>
  </si>
  <si>
    <t>Рыба запечённая со сметаной и сыром</t>
  </si>
  <si>
    <t>Пудинг творожный запеченный с молоком сгущенным</t>
  </si>
  <si>
    <t>Фрукт в ассортименте</t>
  </si>
  <si>
    <t>Салат из белокочанной капусты с зеленым горошком</t>
  </si>
  <si>
    <t>Фрикадельки из кур, 2 шт.</t>
  </si>
  <si>
    <t>Биточки рыбные</t>
  </si>
  <si>
    <t>Йогурт в индивидуальной упаковке</t>
  </si>
  <si>
    <t>125</t>
  </si>
  <si>
    <t>Рагу из мяса</t>
  </si>
  <si>
    <t>Овощи натуральные (помидоры)</t>
  </si>
  <si>
    <t>Рыба, запеченная с яйцом</t>
  </si>
  <si>
    <t>Салат из моркови и огурца с яйцом</t>
  </si>
  <si>
    <t>Котлеты из говядины и курицы "Школьные"</t>
  </si>
  <si>
    <t>Каша гречневая вязкая отварная</t>
  </si>
  <si>
    <t>Фрукты в ассортименте</t>
  </si>
  <si>
    <t>Йогурт молочный</t>
  </si>
  <si>
    <t>Булочка с изюмом</t>
  </si>
  <si>
    <t>Каша манная жидкая с маслом</t>
  </si>
  <si>
    <t>Рассольник с мясом, со сметаной</t>
  </si>
  <si>
    <t>250/10/15</t>
  </si>
  <si>
    <t>Салат овощной</t>
  </si>
  <si>
    <t>Суп картофельный с рыбой</t>
  </si>
  <si>
    <t>250/60</t>
  </si>
  <si>
    <t>Омлет натуральный с маслом</t>
  </si>
  <si>
    <t>200/10</t>
  </si>
  <si>
    <t>Каша рисовая жидкая с маслом</t>
  </si>
  <si>
    <t>Суп с крупой и мясом</t>
  </si>
  <si>
    <t>250/10</t>
  </si>
  <si>
    <t>Рассольник домашний с мясом, со сметаной</t>
  </si>
  <si>
    <t>Салат из моркови</t>
  </si>
  <si>
    <t>Компот из кураги</t>
  </si>
  <si>
    <t>Чай  с лимоном и апельсином "Цитрусовый заряд"</t>
  </si>
  <si>
    <t>Хлеб ржаной</t>
  </si>
  <si>
    <t>Каша из овсяных хлопьев "Геркулес" жидкая с маслом</t>
  </si>
  <si>
    <t>Суп из овощей с курицей, со сметаной</t>
  </si>
  <si>
    <t>Салат "Дальневосточный" из морской капусты с яйцом</t>
  </si>
  <si>
    <t>Салат из квашеной капусты с луком</t>
  </si>
  <si>
    <t>Каша гречневая молочная жидкая с маслом</t>
  </si>
  <si>
    <t>Борщ из свежей капусты, со сметаной и мясом</t>
  </si>
  <si>
    <t>250/5/10</t>
  </si>
  <si>
    <t>Суп гороховый с гренками</t>
  </si>
  <si>
    <t>Салат из отварного картофеля, моркови с репчатым луком, соленым огурцом</t>
  </si>
  <si>
    <t>Каша пшенная с маслом</t>
  </si>
  <si>
    <t>Солянка домашняя со сметаной</t>
  </si>
  <si>
    <t>250/10/10/5</t>
  </si>
  <si>
    <t>Суп молочный с крупой</t>
  </si>
  <si>
    <t>Суп из овощей с яйцом и мясом</t>
  </si>
  <si>
    <t>Щи из свежей капусты с картофелем, с мясом, со сметаной</t>
  </si>
  <si>
    <t>250/21</t>
  </si>
  <si>
    <t>Каша рисовая жидкая</t>
  </si>
  <si>
    <t>Каша кукурузная жидкая с маслом</t>
  </si>
  <si>
    <t>Уха ростовская</t>
  </si>
  <si>
    <t>Салат картофельный с огурцами</t>
  </si>
  <si>
    <t>Суп молочный с макаронными изделиями</t>
  </si>
  <si>
    <t>Борщ "Украинский" с мясом, со сметаной</t>
  </si>
  <si>
    <t>Курица, в соусе с томатом</t>
  </si>
  <si>
    <t>Салат из свеклы с сыром и чесноком</t>
  </si>
  <si>
    <t>Меню для детей с 7 до 11 лет на __________________2021 г.</t>
  </si>
  <si>
    <t>150</t>
  </si>
  <si>
    <t>Чай с малоком</t>
  </si>
  <si>
    <t>Руководитель учреждения</t>
  </si>
  <si>
    <t>В.Н. Корепанова</t>
  </si>
  <si>
    <t>ИП А.Н. Моисеева</t>
  </si>
  <si>
    <t>"      "                                       2021 г.</t>
  </si>
  <si>
    <t>Меню для детей с ОВЗ  на ___________________2021 г.</t>
  </si>
  <si>
    <t>Меню для детей с ОВЗ  на _____________________2021 г.</t>
  </si>
  <si>
    <t>Меню для детей с ОВЗ  на ________________________2021 г.</t>
  </si>
  <si>
    <t>180/20</t>
  </si>
  <si>
    <t>200/10/5</t>
  </si>
  <si>
    <t>80/5</t>
  </si>
  <si>
    <t>80/50</t>
  </si>
  <si>
    <t>200/60</t>
  </si>
  <si>
    <t>80/4</t>
  </si>
  <si>
    <t>200/5/10</t>
  </si>
  <si>
    <t>Печень, тушеная в соусе</t>
  </si>
  <si>
    <t>100/50</t>
  </si>
  <si>
    <t>Каша "Дружба" с маслом</t>
  </si>
  <si>
    <t>1 день</t>
  </si>
  <si>
    <t>20 день</t>
  </si>
  <si>
    <t>19 день</t>
  </si>
  <si>
    <t>18 день</t>
  </si>
  <si>
    <t>17 день</t>
  </si>
  <si>
    <t>16 день</t>
  </si>
  <si>
    <t>15 день</t>
  </si>
  <si>
    <t>14 день</t>
  </si>
  <si>
    <t>13 день</t>
  </si>
  <si>
    <t>12 день</t>
  </si>
  <si>
    <t>11 день</t>
  </si>
  <si>
    <t>10 день</t>
  </si>
  <si>
    <t>9 день</t>
  </si>
  <si>
    <t>8 день</t>
  </si>
  <si>
    <t>7 день</t>
  </si>
  <si>
    <t>6 день</t>
  </si>
  <si>
    <t>5 день</t>
  </si>
  <si>
    <t>4 день</t>
  </si>
  <si>
    <t>3 день</t>
  </si>
  <si>
    <t>2 день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</si>
</sst>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 Cyr"/>
      <family val="0"/>
    </font>
    <font>
      <b/>
      <i/>
      <sz val="10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 Cyr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75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172" fontId="28" fillId="18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8" fillId="18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2" fontId="31" fillId="0" borderId="10" xfId="0" applyNumberFormat="1" applyFont="1" applyFill="1" applyBorder="1" applyAlignment="1">
      <alignment horizontal="center" vertical="center"/>
    </xf>
    <xf numFmtId="1" fontId="27" fillId="18" borderId="10" xfId="0" applyNumberFormat="1" applyFont="1" applyFill="1" applyBorder="1" applyAlignment="1">
      <alignment horizontal="center" vertical="center"/>
    </xf>
    <xf numFmtId="2" fontId="28" fillId="18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 wrapText="1"/>
    </xf>
    <xf numFmtId="0" fontId="21" fillId="18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18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29" fillId="0" borderId="0" xfId="0" applyFont="1" applyFill="1" applyBorder="1" applyAlignment="1">
      <alignment horizontal="left" vertical="center"/>
    </xf>
    <xf numFmtId="1" fontId="29" fillId="0" borderId="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1" fontId="29" fillId="0" borderId="12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/>
    </xf>
    <xf numFmtId="172" fontId="0" fillId="0" borderId="13" xfId="0" applyNumberFormat="1" applyFont="1" applyFill="1" applyBorder="1" applyAlignment="1">
      <alignment vertical="center"/>
    </xf>
    <xf numFmtId="0" fontId="33" fillId="0" borderId="13" xfId="0" applyFont="1" applyBorder="1" applyAlignment="1">
      <alignment horizontal="right"/>
    </xf>
    <xf numFmtId="0" fontId="28" fillId="18" borderId="10" xfId="0" applyFont="1" applyFill="1" applyBorder="1" applyAlignment="1">
      <alignment horizontal="left" vertical="center" wrapText="1"/>
    </xf>
    <xf numFmtId="0" fontId="21" fillId="18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2" fontId="28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33" fillId="0" borderId="0" xfId="0" applyFont="1" applyFill="1" applyAlignment="1">
      <alignment horizontal="right"/>
    </xf>
    <xf numFmtId="0" fontId="33" fillId="0" borderId="13" xfId="0" applyFont="1" applyFill="1" applyBorder="1" applyAlignment="1">
      <alignment horizontal="right"/>
    </xf>
    <xf numFmtId="0" fontId="33" fillId="0" borderId="13" xfId="0" applyFont="1" applyFill="1" applyBorder="1" applyAlignment="1">
      <alignment/>
    </xf>
    <xf numFmtId="0" fontId="28" fillId="0" borderId="0" xfId="0" applyFont="1" applyFill="1" applyAlignment="1">
      <alignment/>
    </xf>
    <xf numFmtId="0" fontId="27" fillId="0" borderId="14" xfId="0" applyFont="1" applyFill="1" applyBorder="1" applyAlignment="1">
      <alignment vertical="center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vertical="center" wrapText="1"/>
    </xf>
    <xf numFmtId="172" fontId="27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 wrapText="1"/>
    </xf>
    <xf numFmtId="172" fontId="14" fillId="18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172" fontId="28" fillId="0" borderId="1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8" fillId="0" borderId="14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49" fontId="14" fillId="18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left" vertical="center"/>
    </xf>
    <xf numFmtId="0" fontId="39" fillId="18" borderId="10" xfId="0" applyFont="1" applyFill="1" applyBorder="1" applyAlignment="1">
      <alignment horizontal="left" vertical="center"/>
    </xf>
    <xf numFmtId="0" fontId="34" fillId="18" borderId="11" xfId="0" applyFont="1" applyFill="1" applyBorder="1" applyAlignment="1">
      <alignment horizontal="left" vertical="center"/>
    </xf>
    <xf numFmtId="0" fontId="34" fillId="18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2" fontId="40" fillId="0" borderId="15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horizontal="left" vertical="center"/>
    </xf>
    <xf numFmtId="2" fontId="0" fillId="18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1" fontId="32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" fontId="32" fillId="0" borderId="12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172" fontId="0" fillId="0" borderId="13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 vertical="center"/>
    </xf>
    <xf numFmtId="2" fontId="28" fillId="0" borderId="0" xfId="0" applyNumberFormat="1" applyFont="1" applyFill="1" applyAlignment="1">
      <alignment horizontal="left" vertical="center"/>
    </xf>
    <xf numFmtId="0" fontId="0" fillId="0" borderId="16" xfId="0" applyFont="1" applyBorder="1" applyAlignment="1">
      <alignment horizontal="left"/>
    </xf>
    <xf numFmtId="172" fontId="0" fillId="0" borderId="16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32" fillId="0" borderId="11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 indent="1"/>
    </xf>
    <xf numFmtId="0" fontId="42" fillId="0" borderId="13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 indent="1"/>
    </xf>
    <xf numFmtId="0" fontId="43" fillId="0" borderId="13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right" vertical="center" wrapText="1"/>
    </xf>
    <xf numFmtId="0" fontId="41" fillId="0" borderId="13" xfId="0" applyFont="1" applyFill="1" applyBorder="1" applyAlignment="1">
      <alignment horizontal="righ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8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80" zoomScaleNormal="80" zoomScaleSheetLayoutView="80" zoomScalePageLayoutView="0" workbookViewId="0" topLeftCell="A1">
      <selection activeCell="B8" sqref="B8:H8"/>
    </sheetView>
  </sheetViews>
  <sheetFormatPr defaultColWidth="9.00390625" defaultRowHeight="12.75"/>
  <cols>
    <col min="1" max="1" width="9.125" style="107" customWidth="1"/>
    <col min="2" max="2" width="47.875" style="107" customWidth="1"/>
    <col min="3" max="8" width="10.75390625" style="107" customWidth="1"/>
    <col min="9" max="16384" width="9.125" style="107" customWidth="1"/>
  </cols>
  <sheetData>
    <row r="1" spans="1:8" ht="47.25" customHeight="1">
      <c r="A1" s="138" t="s">
        <v>66</v>
      </c>
      <c r="B1" s="138"/>
      <c r="C1" s="140" t="s">
        <v>67</v>
      </c>
      <c r="D1" s="140"/>
      <c r="E1" s="140"/>
      <c r="F1" s="140"/>
      <c r="G1" s="140"/>
      <c r="H1" s="140"/>
    </row>
    <row r="2" spans="1:7" ht="15">
      <c r="A2" s="110"/>
      <c r="B2" s="110"/>
      <c r="C2" s="110"/>
      <c r="D2" s="110"/>
      <c r="E2" s="111"/>
      <c r="F2" s="110"/>
      <c r="G2" s="111"/>
    </row>
    <row r="3" spans="1:8" s="112" customFormat="1" ht="39.75" customHeight="1">
      <c r="A3" s="139" t="s">
        <v>69</v>
      </c>
      <c r="B3" s="139"/>
      <c r="C3" s="141" t="s">
        <v>68</v>
      </c>
      <c r="D3" s="141"/>
      <c r="E3" s="141"/>
      <c r="F3" s="141"/>
      <c r="G3" s="141"/>
      <c r="H3" s="141"/>
    </row>
    <row r="4" spans="1:8" s="112" customFormat="1" ht="56.25" customHeight="1">
      <c r="A4" s="113"/>
      <c r="B4" s="113"/>
      <c r="C4" s="114"/>
      <c r="D4" s="114"/>
      <c r="E4" s="114"/>
      <c r="F4" s="114"/>
      <c r="G4" s="114"/>
      <c r="H4" s="114"/>
    </row>
    <row r="5" spans="1:8" ht="24.75" customHeight="1">
      <c r="A5" s="144" t="s">
        <v>0</v>
      </c>
      <c r="B5" s="145"/>
      <c r="C5" s="148" t="s">
        <v>1</v>
      </c>
      <c r="D5" s="149"/>
      <c r="E5" s="149"/>
      <c r="F5" s="149"/>
      <c r="G5" s="149"/>
      <c r="H5" s="150"/>
    </row>
    <row r="6" spans="1:8" ht="32.25" customHeight="1">
      <c r="A6" s="146"/>
      <c r="B6" s="147"/>
      <c r="C6" s="115" t="s">
        <v>2</v>
      </c>
      <c r="D6" s="69" t="s">
        <v>11</v>
      </c>
      <c r="E6" s="116" t="s">
        <v>6</v>
      </c>
      <c r="F6" s="21" t="s">
        <v>3</v>
      </c>
      <c r="G6" s="21" t="s">
        <v>4</v>
      </c>
      <c r="H6" s="21" t="s">
        <v>5</v>
      </c>
    </row>
    <row r="7" spans="1:8" ht="24.75" customHeight="1">
      <c r="A7" s="136" t="s">
        <v>43</v>
      </c>
      <c r="B7" s="137"/>
      <c r="C7" s="117"/>
      <c r="D7" s="118"/>
      <c r="E7" s="117"/>
      <c r="F7" s="117"/>
      <c r="G7" s="117"/>
      <c r="H7" s="117"/>
    </row>
    <row r="8" spans="1:8" ht="24.75" customHeight="1">
      <c r="A8" s="119">
        <v>1</v>
      </c>
      <c r="B8" s="30" t="s">
        <v>31</v>
      </c>
      <c r="C8" s="8">
        <v>70</v>
      </c>
      <c r="D8" s="13">
        <v>24</v>
      </c>
      <c r="E8" s="120">
        <f aca="true" t="shared" si="0" ref="E8:E27">F8*4+G8*9+H8*4</f>
        <v>296.34999999999997</v>
      </c>
      <c r="F8" s="8">
        <v>19.7</v>
      </c>
      <c r="G8" s="9">
        <v>24.03</v>
      </c>
      <c r="H8" s="8">
        <v>0.32</v>
      </c>
    </row>
    <row r="9" spans="1:8" ht="24.75" customHeight="1">
      <c r="A9" s="119">
        <v>2</v>
      </c>
      <c r="B9" s="28" t="s">
        <v>23</v>
      </c>
      <c r="C9" s="8">
        <v>70</v>
      </c>
      <c r="D9" s="13">
        <v>16</v>
      </c>
      <c r="E9" s="18">
        <f t="shared" si="0"/>
        <v>338.9</v>
      </c>
      <c r="F9" s="21">
        <v>5.65</v>
      </c>
      <c r="G9" s="21">
        <v>16.7</v>
      </c>
      <c r="H9" s="20">
        <v>41.5</v>
      </c>
    </row>
    <row r="10" spans="1:8" ht="24.75" customHeight="1">
      <c r="A10" s="119">
        <v>3</v>
      </c>
      <c r="B10" s="28" t="s">
        <v>44</v>
      </c>
      <c r="C10" s="8">
        <v>70</v>
      </c>
      <c r="D10" s="13">
        <v>18</v>
      </c>
      <c r="E10" s="18">
        <f t="shared" si="0"/>
        <v>311</v>
      </c>
      <c r="F10" s="8">
        <v>8.3</v>
      </c>
      <c r="G10" s="8">
        <v>7.4</v>
      </c>
      <c r="H10" s="9">
        <v>52.8</v>
      </c>
    </row>
    <row r="11" spans="1:8" ht="24.75" customHeight="1">
      <c r="A11" s="119">
        <v>4</v>
      </c>
      <c r="B11" s="30" t="s">
        <v>108</v>
      </c>
      <c r="C11" s="121">
        <v>60</v>
      </c>
      <c r="D11" s="13">
        <v>20</v>
      </c>
      <c r="E11" s="10">
        <f t="shared" si="0"/>
        <v>199.8</v>
      </c>
      <c r="F11" s="14">
        <v>2</v>
      </c>
      <c r="G11" s="14">
        <v>6.2</v>
      </c>
      <c r="H11" s="14">
        <v>34</v>
      </c>
    </row>
    <row r="12" spans="1:8" ht="24.75" customHeight="1">
      <c r="A12" s="119">
        <v>5</v>
      </c>
      <c r="B12" s="28" t="s">
        <v>45</v>
      </c>
      <c r="C12" s="8">
        <v>70</v>
      </c>
      <c r="D12" s="11">
        <v>18</v>
      </c>
      <c r="E12" s="18">
        <f t="shared" si="0"/>
        <v>295.7</v>
      </c>
      <c r="F12" s="9">
        <v>7.2</v>
      </c>
      <c r="G12" s="9">
        <v>9.7</v>
      </c>
      <c r="H12" s="9">
        <v>44.9</v>
      </c>
    </row>
    <row r="13" spans="1:8" ht="24.75" customHeight="1">
      <c r="A13" s="119">
        <v>6</v>
      </c>
      <c r="B13" s="28" t="s">
        <v>70</v>
      </c>
      <c r="C13" s="8">
        <v>70</v>
      </c>
      <c r="D13" s="11">
        <v>20</v>
      </c>
      <c r="E13" s="18">
        <f t="shared" si="0"/>
        <v>192.95000000000002</v>
      </c>
      <c r="F13" s="9">
        <v>3.53</v>
      </c>
      <c r="G13" s="9">
        <v>3.75</v>
      </c>
      <c r="H13" s="9">
        <v>36.27</v>
      </c>
    </row>
    <row r="14" spans="1:8" ht="24.75" customHeight="1">
      <c r="A14" s="119">
        <v>7</v>
      </c>
      <c r="B14" s="28" t="s">
        <v>55</v>
      </c>
      <c r="C14" s="8">
        <v>70</v>
      </c>
      <c r="D14" s="11">
        <v>20</v>
      </c>
      <c r="E14" s="18">
        <f t="shared" si="0"/>
        <v>171.26999999999998</v>
      </c>
      <c r="F14" s="9">
        <v>7.47</v>
      </c>
      <c r="G14" s="9">
        <v>5.79</v>
      </c>
      <c r="H14" s="9">
        <v>22.32</v>
      </c>
    </row>
    <row r="15" spans="1:8" ht="24.75" customHeight="1">
      <c r="A15" s="119">
        <v>8</v>
      </c>
      <c r="B15" s="29" t="s">
        <v>47</v>
      </c>
      <c r="C15" s="8">
        <v>70</v>
      </c>
      <c r="D15" s="24">
        <v>40</v>
      </c>
      <c r="E15" s="18">
        <f t="shared" si="0"/>
        <v>171</v>
      </c>
      <c r="F15" s="9">
        <v>7.3</v>
      </c>
      <c r="G15" s="9">
        <v>5.4</v>
      </c>
      <c r="H15" s="9">
        <v>23.3</v>
      </c>
    </row>
    <row r="16" spans="1:8" ht="24.75" customHeight="1">
      <c r="A16" s="119">
        <v>9</v>
      </c>
      <c r="B16" s="33" t="s">
        <v>46</v>
      </c>
      <c r="C16" s="8">
        <v>70</v>
      </c>
      <c r="D16" s="13">
        <v>25</v>
      </c>
      <c r="E16" s="18">
        <f t="shared" si="0"/>
        <v>284.09999999999997</v>
      </c>
      <c r="F16" s="12">
        <v>11</v>
      </c>
      <c r="G16" s="12">
        <v>15.7</v>
      </c>
      <c r="H16" s="12">
        <v>24.7</v>
      </c>
    </row>
    <row r="17" spans="1:8" ht="24.75" customHeight="1">
      <c r="A17" s="119">
        <v>10</v>
      </c>
      <c r="B17" s="29" t="s">
        <v>56</v>
      </c>
      <c r="C17" s="8">
        <v>80</v>
      </c>
      <c r="D17" s="24">
        <v>30</v>
      </c>
      <c r="E17" s="18">
        <f t="shared" si="0"/>
        <v>151</v>
      </c>
      <c r="F17" s="12">
        <v>9</v>
      </c>
      <c r="G17" s="12">
        <v>7</v>
      </c>
      <c r="H17" s="12">
        <v>13</v>
      </c>
    </row>
    <row r="18" spans="1:8" ht="24.75" customHeight="1">
      <c r="A18" s="119">
        <v>11</v>
      </c>
      <c r="B18" s="28" t="s">
        <v>57</v>
      </c>
      <c r="C18" s="8">
        <v>80</v>
      </c>
      <c r="D18" s="24">
        <v>35</v>
      </c>
      <c r="E18" s="18">
        <f t="shared" si="0"/>
        <v>360.4</v>
      </c>
      <c r="F18" s="12">
        <v>9</v>
      </c>
      <c r="G18" s="12">
        <v>25.2</v>
      </c>
      <c r="H18" s="12">
        <v>24.4</v>
      </c>
    </row>
    <row r="19" spans="1:8" ht="24.75" customHeight="1">
      <c r="A19" s="119">
        <v>12</v>
      </c>
      <c r="B19" s="28" t="s">
        <v>38</v>
      </c>
      <c r="C19" s="8">
        <v>70</v>
      </c>
      <c r="D19" s="24">
        <v>20</v>
      </c>
      <c r="E19" s="18">
        <f t="shared" si="0"/>
        <v>138.22</v>
      </c>
      <c r="F19" s="12">
        <v>2.79</v>
      </c>
      <c r="G19" s="12">
        <v>1.86</v>
      </c>
      <c r="H19" s="12">
        <v>27.58</v>
      </c>
    </row>
    <row r="20" spans="1:8" ht="24.75" customHeight="1">
      <c r="A20" s="119">
        <v>13</v>
      </c>
      <c r="B20" s="29" t="s">
        <v>49</v>
      </c>
      <c r="C20" s="8">
        <v>70</v>
      </c>
      <c r="D20" s="24">
        <v>25</v>
      </c>
      <c r="E20" s="18">
        <f t="shared" si="0"/>
        <v>0</v>
      </c>
      <c r="F20" s="12"/>
      <c r="G20" s="12"/>
      <c r="H20" s="12"/>
    </row>
    <row r="21" spans="1:8" ht="24.75" customHeight="1">
      <c r="A21" s="119">
        <v>14</v>
      </c>
      <c r="B21" s="51" t="s">
        <v>48</v>
      </c>
      <c r="C21" s="8">
        <v>70</v>
      </c>
      <c r="D21" s="13">
        <v>16</v>
      </c>
      <c r="E21" s="18">
        <f t="shared" si="0"/>
        <v>152.94</v>
      </c>
      <c r="F21" s="14">
        <v>3.91</v>
      </c>
      <c r="G21" s="14">
        <v>4.7</v>
      </c>
      <c r="H21" s="14">
        <v>23.75</v>
      </c>
    </row>
    <row r="22" spans="1:8" ht="24.75" customHeight="1">
      <c r="A22" s="119">
        <v>15</v>
      </c>
      <c r="B22" s="122" t="s">
        <v>50</v>
      </c>
      <c r="C22" s="8">
        <v>70</v>
      </c>
      <c r="D22" s="11">
        <v>20</v>
      </c>
      <c r="E22" s="18">
        <f t="shared" si="0"/>
        <v>106.94</v>
      </c>
      <c r="F22" s="20">
        <v>3.06</v>
      </c>
      <c r="G22" s="20">
        <v>1.5</v>
      </c>
      <c r="H22" s="20">
        <v>20.3</v>
      </c>
    </row>
    <row r="23" spans="1:8" ht="24.75" customHeight="1">
      <c r="A23" s="119">
        <v>16</v>
      </c>
      <c r="B23" s="29" t="s">
        <v>51</v>
      </c>
      <c r="C23" s="8">
        <v>70</v>
      </c>
      <c r="D23" s="24">
        <v>18</v>
      </c>
      <c r="E23" s="18">
        <f t="shared" si="0"/>
        <v>0</v>
      </c>
      <c r="F23" s="9"/>
      <c r="G23" s="9"/>
      <c r="H23" s="9"/>
    </row>
    <row r="24" spans="1:8" ht="24.75" customHeight="1">
      <c r="A24" s="119">
        <v>17</v>
      </c>
      <c r="B24" s="36" t="s">
        <v>52</v>
      </c>
      <c r="C24" s="8">
        <v>70</v>
      </c>
      <c r="D24" s="40">
        <v>20</v>
      </c>
      <c r="E24" s="18">
        <f t="shared" si="0"/>
        <v>171.54</v>
      </c>
      <c r="F24" s="12">
        <v>8.54</v>
      </c>
      <c r="G24" s="12">
        <v>6.22</v>
      </c>
      <c r="H24" s="12">
        <v>20.35</v>
      </c>
    </row>
    <row r="25" spans="1:8" ht="24.75" customHeight="1">
      <c r="A25" s="119">
        <v>18</v>
      </c>
      <c r="B25" s="36" t="s">
        <v>58</v>
      </c>
      <c r="C25" s="8">
        <v>100</v>
      </c>
      <c r="D25" s="40">
        <v>40</v>
      </c>
      <c r="E25" s="18">
        <f t="shared" si="0"/>
        <v>192.6</v>
      </c>
      <c r="F25" s="12">
        <v>4.9</v>
      </c>
      <c r="G25" s="12">
        <v>5.8</v>
      </c>
      <c r="H25" s="12">
        <v>30.2</v>
      </c>
    </row>
    <row r="26" spans="1:8" ht="24.75" customHeight="1">
      <c r="A26" s="119">
        <v>19</v>
      </c>
      <c r="B26" s="36" t="s">
        <v>54</v>
      </c>
      <c r="C26" s="16">
        <v>100</v>
      </c>
      <c r="D26" s="40">
        <v>28</v>
      </c>
      <c r="E26" s="18">
        <f t="shared" si="0"/>
        <v>120.78</v>
      </c>
      <c r="F26" s="12">
        <v>3.48</v>
      </c>
      <c r="G26" s="12">
        <v>1.22</v>
      </c>
      <c r="H26" s="12">
        <v>23.97</v>
      </c>
    </row>
    <row r="27" spans="1:8" ht="24.75" customHeight="1">
      <c r="A27" s="119">
        <v>20</v>
      </c>
      <c r="B27" s="52" t="s">
        <v>53</v>
      </c>
      <c r="C27" s="16">
        <v>70</v>
      </c>
      <c r="D27" s="13">
        <v>20</v>
      </c>
      <c r="E27" s="18">
        <f t="shared" si="0"/>
        <v>122.4</v>
      </c>
      <c r="F27" s="9">
        <v>0.8000000000000002</v>
      </c>
      <c r="G27" s="9">
        <v>0</v>
      </c>
      <c r="H27" s="9">
        <v>29.8</v>
      </c>
    </row>
    <row r="28" spans="1:8" ht="24.75" customHeight="1">
      <c r="A28" s="123"/>
      <c r="B28" s="142" t="s">
        <v>7</v>
      </c>
      <c r="C28" s="143"/>
      <c r="D28" s="25"/>
      <c r="E28" s="124">
        <f>SUM(E8:E27)</f>
        <v>3777.8900000000003</v>
      </c>
      <c r="F28" s="124">
        <f>SUM(F8:F27)</f>
        <v>117.63000000000002</v>
      </c>
      <c r="G28" s="124">
        <f>SUM(G8:G27)</f>
        <v>148.17000000000002</v>
      </c>
      <c r="H28" s="124">
        <f>SUM(H8:H27)</f>
        <v>493.46</v>
      </c>
    </row>
    <row r="29" spans="2:8" ht="24.75" customHeight="1">
      <c r="B29" s="125"/>
      <c r="C29" s="46"/>
      <c r="D29" s="126"/>
      <c r="E29" s="126"/>
      <c r="F29" s="127"/>
      <c r="G29" s="127"/>
      <c r="H29" s="45"/>
    </row>
    <row r="30" spans="2:8" ht="24.75" customHeight="1">
      <c r="B30" s="128" t="s">
        <v>25</v>
      </c>
      <c r="C30" s="129"/>
      <c r="D30" s="130"/>
      <c r="E30" s="130"/>
      <c r="F30" s="130"/>
      <c r="G30" s="131"/>
      <c r="H30" s="132"/>
    </row>
    <row r="31" spans="2:8" ht="36" customHeight="1">
      <c r="B31" s="128" t="s">
        <v>26</v>
      </c>
      <c r="C31" s="133"/>
      <c r="D31" s="134"/>
      <c r="E31" s="134"/>
      <c r="F31" s="134"/>
      <c r="G31" s="134"/>
      <c r="H31" s="132"/>
    </row>
    <row r="32" spans="2:8" ht="12.75">
      <c r="B32" s="128"/>
      <c r="C32" s="128"/>
      <c r="D32" s="128"/>
      <c r="E32" s="128"/>
      <c r="F32" s="128"/>
      <c r="G32" s="128"/>
      <c r="H32" s="135"/>
    </row>
  </sheetData>
  <sheetProtection/>
  <mergeCells count="8">
    <mergeCell ref="A7:B7"/>
    <mergeCell ref="A1:B1"/>
    <mergeCell ref="A3:B3"/>
    <mergeCell ref="C1:H1"/>
    <mergeCell ref="C3:H3"/>
    <mergeCell ref="B28:C28"/>
    <mergeCell ref="A5:B6"/>
    <mergeCell ref="C5:H5"/>
  </mergeCells>
  <printOptions/>
  <pageMargins left="0.7" right="0.7" top="0.75" bottom="0.75" header="0.3" footer="0.3"/>
  <pageSetup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view="pageBreakPreview" zoomScale="6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51.25390625" style="0" customWidth="1"/>
    <col min="3" max="5" width="7.75390625" style="0" customWidth="1"/>
    <col min="7" max="7" width="9.375" style="57" customWidth="1"/>
  </cols>
  <sheetData>
    <row r="1" spans="1:7" s="172" customFormat="1" ht="21.75" customHeight="1">
      <c r="A1" s="172" t="s">
        <v>181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3" t="s">
        <v>2</v>
      </c>
      <c r="C9" s="69" t="s">
        <v>11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3" t="s">
        <v>39</v>
      </c>
      <c r="B10" s="54"/>
      <c r="C10" s="6">
        <f>SUM(C11:C16)</f>
        <v>100</v>
      </c>
      <c r="D10" s="6">
        <f>SUM(D11:D16)</f>
        <v>669.3000000000001</v>
      </c>
      <c r="E10" s="6">
        <f>SUM(E11:E16)</f>
        <v>20.900000000000002</v>
      </c>
      <c r="F10" s="6">
        <f>SUM(F11:F16)</f>
        <v>21.6</v>
      </c>
      <c r="G10" s="6">
        <f>SUM(G11:G16)</f>
        <v>85.30000000000001</v>
      </c>
    </row>
    <row r="11" spans="1:7" ht="24.75" customHeight="1">
      <c r="A11" s="27" t="s">
        <v>13</v>
      </c>
      <c r="B11" s="103" t="s">
        <v>32</v>
      </c>
      <c r="C11" s="15">
        <v>20</v>
      </c>
      <c r="D11" s="73">
        <f>E11*4+F11*9+G11*4</f>
        <v>133.8</v>
      </c>
      <c r="E11" s="74">
        <v>2.3</v>
      </c>
      <c r="F11" s="74">
        <v>7.4</v>
      </c>
      <c r="G11" s="74">
        <v>14.5</v>
      </c>
    </row>
    <row r="12" spans="1:7" ht="24.75" customHeight="1">
      <c r="A12" s="29" t="s">
        <v>84</v>
      </c>
      <c r="B12" s="80">
        <v>100</v>
      </c>
      <c r="C12" s="24">
        <v>50</v>
      </c>
      <c r="D12" s="78">
        <f>E12*4+F12*9+G12*4</f>
        <v>170.50000000000003</v>
      </c>
      <c r="E12" s="80">
        <v>12.5</v>
      </c>
      <c r="F12" s="80">
        <v>10.9</v>
      </c>
      <c r="G12" s="80">
        <v>5.6</v>
      </c>
    </row>
    <row r="13" spans="1:7" ht="24.75" customHeight="1">
      <c r="A13" s="28" t="s">
        <v>16</v>
      </c>
      <c r="B13" s="80">
        <v>150</v>
      </c>
      <c r="C13" s="24">
        <v>16</v>
      </c>
      <c r="D13" s="78">
        <f>E13*4+F13*9+G13*4</f>
        <v>191.8</v>
      </c>
      <c r="E13" s="80">
        <v>4.5</v>
      </c>
      <c r="F13" s="80">
        <v>3</v>
      </c>
      <c r="G13" s="80">
        <v>36.7</v>
      </c>
    </row>
    <row r="14" spans="1:7" ht="24.75" customHeight="1">
      <c r="A14" s="35" t="s">
        <v>85</v>
      </c>
      <c r="B14" s="81" t="s">
        <v>77</v>
      </c>
      <c r="C14" s="13">
        <v>10</v>
      </c>
      <c r="D14" s="78">
        <f>E14*4+F14*9+G14*4</f>
        <v>62.8</v>
      </c>
      <c r="E14" s="82">
        <v>0.2</v>
      </c>
      <c r="F14" s="82">
        <v>0</v>
      </c>
      <c r="G14" s="82">
        <v>15.5</v>
      </c>
    </row>
    <row r="15" spans="1:7" ht="24.75" customHeight="1">
      <c r="A15" s="97" t="s">
        <v>124</v>
      </c>
      <c r="B15" s="75">
        <v>15</v>
      </c>
      <c r="C15" s="40">
        <v>2</v>
      </c>
      <c r="D15" s="74">
        <v>81</v>
      </c>
      <c r="E15" s="74">
        <v>0.6</v>
      </c>
      <c r="F15" s="74">
        <v>0.1</v>
      </c>
      <c r="G15" s="74">
        <v>6.9</v>
      </c>
    </row>
    <row r="16" spans="1:7" ht="24.75" customHeight="1">
      <c r="A16" s="28" t="s">
        <v>8</v>
      </c>
      <c r="B16" s="80">
        <v>15</v>
      </c>
      <c r="C16" s="24">
        <v>2</v>
      </c>
      <c r="D16" s="78">
        <f>E16*4+F16*9+G16*4</f>
        <v>29.4</v>
      </c>
      <c r="E16" s="77">
        <v>0.8</v>
      </c>
      <c r="F16" s="77">
        <v>0.2</v>
      </c>
      <c r="G16" s="77">
        <v>6.1</v>
      </c>
    </row>
    <row r="17" spans="1:7" ht="30" customHeight="1">
      <c r="A17" s="157" t="s">
        <v>156</v>
      </c>
      <c r="B17" s="158"/>
      <c r="C17" s="158"/>
      <c r="D17" s="158"/>
      <c r="E17" s="158"/>
      <c r="F17" s="158"/>
      <c r="G17" s="159"/>
    </row>
    <row r="18" spans="1:7" ht="30" customHeight="1">
      <c r="A18" s="53" t="s">
        <v>33</v>
      </c>
      <c r="B18" s="86"/>
      <c r="C18" s="6">
        <f>SUM(C19:C23)</f>
        <v>109</v>
      </c>
      <c r="D18" s="6">
        <f>SUM(D19:D23)</f>
        <v>441.9</v>
      </c>
      <c r="E18" s="6">
        <f>SUM(E19:E23)</f>
        <v>12.899999999999999</v>
      </c>
      <c r="F18" s="6">
        <f>SUM(F19:F23)</f>
        <v>16.299999999999997</v>
      </c>
      <c r="G18" s="6">
        <f>SUM(G19:G23)</f>
        <v>60.900000000000006</v>
      </c>
    </row>
    <row r="19" spans="1:7" ht="24.75" customHeight="1">
      <c r="A19" s="31" t="s">
        <v>139</v>
      </c>
      <c r="B19" s="80" t="s">
        <v>9</v>
      </c>
      <c r="C19" s="15">
        <v>40</v>
      </c>
      <c r="D19" s="73">
        <f>G19*4+F19*9+E19*4</f>
        <v>129.7</v>
      </c>
      <c r="E19" s="77">
        <v>5.8</v>
      </c>
      <c r="F19" s="77">
        <v>6.5</v>
      </c>
      <c r="G19" s="77">
        <v>12</v>
      </c>
    </row>
    <row r="20" spans="1:7" ht="24.75" customHeight="1">
      <c r="A20" s="32" t="s">
        <v>73</v>
      </c>
      <c r="B20" s="75">
        <v>100</v>
      </c>
      <c r="C20" s="13">
        <v>25</v>
      </c>
      <c r="D20" s="76">
        <f>E20*4+F20*9+G20*4</f>
        <v>66</v>
      </c>
      <c r="E20" s="74">
        <v>1</v>
      </c>
      <c r="F20" s="74">
        <v>5.2</v>
      </c>
      <c r="G20" s="74">
        <v>3.8</v>
      </c>
    </row>
    <row r="21" spans="1:7" ht="24.75" customHeight="1">
      <c r="A21" s="37" t="s">
        <v>21</v>
      </c>
      <c r="B21" s="80">
        <v>40</v>
      </c>
      <c r="C21" s="15">
        <v>16</v>
      </c>
      <c r="D21" s="73">
        <f>E21*4+F21*9+G21*4</f>
        <v>63</v>
      </c>
      <c r="E21" s="77">
        <v>5.1</v>
      </c>
      <c r="F21" s="77">
        <v>4.6</v>
      </c>
      <c r="G21" s="77">
        <v>0.3</v>
      </c>
    </row>
    <row r="22" spans="1:7" ht="24.75" customHeight="1">
      <c r="A22" s="27" t="s">
        <v>20</v>
      </c>
      <c r="B22" s="75">
        <v>200</v>
      </c>
      <c r="C22" s="13">
        <v>6</v>
      </c>
      <c r="D22" s="78">
        <f>E22*4+F22*9+G22*4</f>
        <v>60.8</v>
      </c>
      <c r="E22" s="74">
        <v>0.2</v>
      </c>
      <c r="F22" s="74">
        <v>0</v>
      </c>
      <c r="G22" s="74">
        <v>15</v>
      </c>
    </row>
    <row r="23" spans="1:7" ht="24.75" customHeight="1">
      <c r="A23" s="52" t="s">
        <v>12</v>
      </c>
      <c r="B23" s="80">
        <v>200</v>
      </c>
      <c r="C23" s="24">
        <v>22</v>
      </c>
      <c r="D23" s="78">
        <f>E23*4+F23*9+G23*4</f>
        <v>122.4</v>
      </c>
      <c r="E23" s="77">
        <v>0.8000000000000002</v>
      </c>
      <c r="F23" s="77">
        <v>0</v>
      </c>
      <c r="G23" s="77">
        <v>29.8</v>
      </c>
    </row>
    <row r="24" spans="1:7" ht="24.75" customHeight="1">
      <c r="A24" s="155" t="s">
        <v>7</v>
      </c>
      <c r="B24" s="156"/>
      <c r="C24" s="25"/>
      <c r="D24" s="19">
        <f>D10+D18</f>
        <v>1111.2</v>
      </c>
      <c r="E24" s="19">
        <f>E10+E18</f>
        <v>33.8</v>
      </c>
      <c r="F24" s="19">
        <f>F10+F18</f>
        <v>37.9</v>
      </c>
      <c r="G24" s="19">
        <f>G10+G18</f>
        <v>146.20000000000002</v>
      </c>
    </row>
    <row r="25" spans="1:7" ht="24.75" customHeight="1">
      <c r="A25" s="43"/>
      <c r="B25" s="46"/>
      <c r="C25" s="47"/>
      <c r="D25" s="47"/>
      <c r="E25" s="44"/>
      <c r="F25" s="44"/>
      <c r="G25" s="45"/>
    </row>
    <row r="26" spans="1:7" ht="15">
      <c r="A26" s="42" t="s">
        <v>25</v>
      </c>
      <c r="B26" s="50"/>
      <c r="C26" s="49"/>
      <c r="D26" s="49"/>
      <c r="E26" s="1"/>
      <c r="F26" s="2"/>
      <c r="G26" s="56"/>
    </row>
    <row r="27" spans="1:7" ht="15">
      <c r="A27" s="42" t="s">
        <v>26</v>
      </c>
      <c r="B27" s="48"/>
      <c r="C27" s="49"/>
      <c r="D27" s="49"/>
      <c r="E27" s="1"/>
      <c r="F27" s="1"/>
      <c r="G27" s="56"/>
    </row>
  </sheetData>
  <sheetProtection/>
  <mergeCells count="9">
    <mergeCell ref="A24:B24"/>
    <mergeCell ref="A8:A9"/>
    <mergeCell ref="A7:G7"/>
    <mergeCell ref="C5:G5"/>
    <mergeCell ref="B8:G8"/>
    <mergeCell ref="C2:G2"/>
    <mergeCell ref="C3:G3"/>
    <mergeCell ref="C4:G4"/>
    <mergeCell ref="A17:G1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375" style="57" customWidth="1"/>
  </cols>
  <sheetData>
    <row r="1" spans="1:7" s="172" customFormat="1" ht="22.5" customHeight="1">
      <c r="A1" s="172" t="s">
        <v>180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99" t="s">
        <v>2</v>
      </c>
      <c r="C9" s="100" t="s">
        <v>11</v>
      </c>
      <c r="D9" s="101" t="s">
        <v>6</v>
      </c>
      <c r="E9" s="102" t="s">
        <v>3</v>
      </c>
      <c r="F9" s="102" t="s">
        <v>4</v>
      </c>
      <c r="G9" s="102" t="s">
        <v>5</v>
      </c>
    </row>
    <row r="10" spans="1:7" ht="24.75" customHeight="1">
      <c r="A10" s="53" t="s">
        <v>39</v>
      </c>
      <c r="B10" s="86"/>
      <c r="C10" s="6">
        <f>SUM(C11:C16)</f>
        <v>80</v>
      </c>
      <c r="D10" s="6">
        <f>SUM(D11:D16)</f>
        <v>689.1999999999999</v>
      </c>
      <c r="E10" s="6">
        <f>SUM(E11:E16)</f>
        <v>19.4</v>
      </c>
      <c r="F10" s="6">
        <f>SUM(F11:F16)</f>
        <v>30.7</v>
      </c>
      <c r="G10" s="6">
        <f>SUM(G11:G16)</f>
        <v>73.9</v>
      </c>
    </row>
    <row r="11" spans="1:7" ht="24.75" customHeight="1">
      <c r="A11" s="27" t="s">
        <v>29</v>
      </c>
      <c r="B11" s="75">
        <v>80</v>
      </c>
      <c r="C11" s="15">
        <v>15</v>
      </c>
      <c r="D11" s="73">
        <f>E11*4+F11*9+G11*4</f>
        <v>90.69999999999999</v>
      </c>
      <c r="E11" s="74">
        <v>1.6</v>
      </c>
      <c r="F11" s="74">
        <v>5.1</v>
      </c>
      <c r="G11" s="74">
        <v>9.6</v>
      </c>
    </row>
    <row r="12" spans="1:7" ht="24.75" customHeight="1">
      <c r="A12" s="29" t="s">
        <v>86</v>
      </c>
      <c r="B12" s="80" t="s">
        <v>161</v>
      </c>
      <c r="C12" s="24">
        <v>35</v>
      </c>
      <c r="D12" s="78">
        <f>E12*4+F12*9+G12*4</f>
        <v>219.99999999999997</v>
      </c>
      <c r="E12" s="80">
        <v>11.5</v>
      </c>
      <c r="F12" s="80">
        <v>19.2</v>
      </c>
      <c r="G12" s="80">
        <v>0.3</v>
      </c>
    </row>
    <row r="13" spans="1:7" ht="24.75" customHeight="1">
      <c r="A13" s="28" t="s">
        <v>62</v>
      </c>
      <c r="B13" s="80">
        <v>150</v>
      </c>
      <c r="C13" s="24">
        <v>18</v>
      </c>
      <c r="D13" s="78">
        <f>E13*4+F13*9+G13*4</f>
        <v>175.5</v>
      </c>
      <c r="E13" s="80">
        <v>3.9</v>
      </c>
      <c r="F13" s="80">
        <v>5.9</v>
      </c>
      <c r="G13" s="80">
        <v>26.7</v>
      </c>
    </row>
    <row r="14" spans="1:7" ht="24.75" customHeight="1">
      <c r="A14" s="35" t="s">
        <v>87</v>
      </c>
      <c r="B14" s="81" t="s">
        <v>41</v>
      </c>
      <c r="C14" s="13">
        <v>7</v>
      </c>
      <c r="D14" s="78">
        <f>E14*4+F14*9+G14*4</f>
        <v>82.9</v>
      </c>
      <c r="E14" s="82">
        <v>0.7</v>
      </c>
      <c r="F14" s="82">
        <v>0.1</v>
      </c>
      <c r="G14" s="82">
        <v>19.8</v>
      </c>
    </row>
    <row r="15" spans="1:7" ht="24.75" customHeight="1">
      <c r="A15" s="97" t="s">
        <v>124</v>
      </c>
      <c r="B15" s="75">
        <v>20</v>
      </c>
      <c r="C15" s="40">
        <v>2.5</v>
      </c>
      <c r="D15" s="74">
        <v>81</v>
      </c>
      <c r="E15" s="74">
        <v>0.7</v>
      </c>
      <c r="F15" s="74">
        <v>0.1</v>
      </c>
      <c r="G15" s="74">
        <v>9.4</v>
      </c>
    </row>
    <row r="16" spans="1:7" ht="24.75" customHeight="1">
      <c r="A16" s="28" t="s">
        <v>8</v>
      </c>
      <c r="B16" s="80">
        <v>20</v>
      </c>
      <c r="C16" s="24">
        <v>2.5</v>
      </c>
      <c r="D16" s="78">
        <f>E16*4+F16*9+G16*4</f>
        <v>39.099999999999994</v>
      </c>
      <c r="E16" s="77">
        <v>1</v>
      </c>
      <c r="F16" s="77">
        <v>0.3</v>
      </c>
      <c r="G16" s="77">
        <v>8.1</v>
      </c>
    </row>
    <row r="17" spans="1:7" ht="30" customHeight="1">
      <c r="A17" s="157" t="s">
        <v>156</v>
      </c>
      <c r="B17" s="158"/>
      <c r="C17" s="158"/>
      <c r="D17" s="158"/>
      <c r="E17" s="158"/>
      <c r="F17" s="158"/>
      <c r="G17" s="159"/>
    </row>
    <row r="18" spans="1:7" ht="30" customHeight="1">
      <c r="A18" s="53" t="s">
        <v>33</v>
      </c>
      <c r="B18" s="86"/>
      <c r="C18" s="6">
        <f>SUM(C19:C23)</f>
        <v>109</v>
      </c>
      <c r="D18" s="6">
        <f>SUM(D19:D23)</f>
        <v>558.7</v>
      </c>
      <c r="E18" s="6">
        <f>SUM(E19:E23)</f>
        <v>11.2</v>
      </c>
      <c r="F18" s="6">
        <f>SUM(F19:F23)</f>
        <v>17.5</v>
      </c>
      <c r="G18" s="6">
        <f>SUM(G19:G23)</f>
        <v>89.1</v>
      </c>
    </row>
    <row r="19" spans="1:7" ht="30" customHeight="1">
      <c r="A19" s="30" t="s">
        <v>109</v>
      </c>
      <c r="B19" s="80" t="s">
        <v>10</v>
      </c>
      <c r="C19" s="13">
        <v>20</v>
      </c>
      <c r="D19" s="78">
        <f>G19*4+F19*9+E19*4</f>
        <v>196.3</v>
      </c>
      <c r="E19" s="77">
        <v>5.1</v>
      </c>
      <c r="F19" s="77">
        <v>7.1</v>
      </c>
      <c r="G19" s="77">
        <v>28</v>
      </c>
    </row>
    <row r="20" spans="1:7" ht="24.75" customHeight="1">
      <c r="A20" s="32" t="s">
        <v>110</v>
      </c>
      <c r="B20" s="75" t="s">
        <v>111</v>
      </c>
      <c r="C20" s="13">
        <v>40</v>
      </c>
      <c r="D20" s="73">
        <f>G20*4+F20*9+E20*4</f>
        <v>113.20000000000002</v>
      </c>
      <c r="E20" s="74">
        <v>4.1</v>
      </c>
      <c r="F20" s="74">
        <v>5.2</v>
      </c>
      <c r="G20" s="74">
        <v>12.5</v>
      </c>
    </row>
    <row r="21" spans="1:7" ht="24.75" customHeight="1">
      <c r="A21" s="32" t="s">
        <v>73</v>
      </c>
      <c r="B21" s="75">
        <v>80</v>
      </c>
      <c r="C21" s="13">
        <v>21.5</v>
      </c>
      <c r="D21" s="76">
        <f>E21*4+F21*9+G21*4</f>
        <v>66</v>
      </c>
      <c r="E21" s="74">
        <v>1</v>
      </c>
      <c r="F21" s="74">
        <v>5.2</v>
      </c>
      <c r="G21" s="74">
        <v>3.8</v>
      </c>
    </row>
    <row r="22" spans="1:7" ht="24.75" customHeight="1">
      <c r="A22" s="27" t="s">
        <v>22</v>
      </c>
      <c r="B22" s="75">
        <v>200</v>
      </c>
      <c r="C22" s="13">
        <v>5.5</v>
      </c>
      <c r="D22" s="78">
        <f>E22*4+F22*9+G22*4</f>
        <v>60.8</v>
      </c>
      <c r="E22" s="74">
        <v>0.2</v>
      </c>
      <c r="F22" s="74">
        <v>0</v>
      </c>
      <c r="G22" s="74">
        <v>15</v>
      </c>
    </row>
    <row r="23" spans="1:7" ht="24.75" customHeight="1">
      <c r="A23" s="52" t="s">
        <v>12</v>
      </c>
      <c r="B23" s="80">
        <v>200</v>
      </c>
      <c r="C23" s="24">
        <v>22</v>
      </c>
      <c r="D23" s="78">
        <f>E23*4+F23*9+G23*4</f>
        <v>122.4</v>
      </c>
      <c r="E23" s="77">
        <v>0.8000000000000002</v>
      </c>
      <c r="F23" s="77">
        <v>0</v>
      </c>
      <c r="G23" s="77">
        <v>29.8</v>
      </c>
    </row>
    <row r="24" spans="1:7" ht="24.75" customHeight="1">
      <c r="A24" s="155" t="s">
        <v>7</v>
      </c>
      <c r="B24" s="156"/>
      <c r="C24" s="25"/>
      <c r="D24" s="19">
        <f>D10+D18</f>
        <v>1247.9</v>
      </c>
      <c r="E24" s="19">
        <f>E10+E18</f>
        <v>30.599999999999998</v>
      </c>
      <c r="F24" s="19">
        <f>F10+F18</f>
        <v>48.2</v>
      </c>
      <c r="G24" s="19">
        <f>G10+G18</f>
        <v>163</v>
      </c>
    </row>
    <row r="25" spans="1:7" ht="24.75" customHeight="1">
      <c r="A25" s="43"/>
      <c r="B25" s="46"/>
      <c r="C25" s="47"/>
      <c r="D25" s="47"/>
      <c r="E25" s="44"/>
      <c r="F25" s="44"/>
      <c r="G25" s="45"/>
    </row>
    <row r="26" spans="1:7" ht="15">
      <c r="A26" s="42" t="s">
        <v>25</v>
      </c>
      <c r="B26" s="50"/>
      <c r="C26" s="49"/>
      <c r="D26" s="49"/>
      <c r="E26" s="1"/>
      <c r="F26" s="2"/>
      <c r="G26" s="56"/>
    </row>
    <row r="27" spans="1:7" ht="15">
      <c r="A27" s="42" t="s">
        <v>26</v>
      </c>
      <c r="B27" s="48"/>
      <c r="C27" s="49"/>
      <c r="D27" s="49"/>
      <c r="E27" s="1"/>
      <c r="F27" s="1"/>
      <c r="G27" s="56"/>
    </row>
  </sheetData>
  <sheetProtection/>
  <mergeCells count="9">
    <mergeCell ref="A24:B24"/>
    <mergeCell ref="A7:G7"/>
    <mergeCell ref="A8:A9"/>
    <mergeCell ref="C5:G5"/>
    <mergeCell ref="B8:G8"/>
    <mergeCell ref="C2:G2"/>
    <mergeCell ref="C3:G3"/>
    <mergeCell ref="C4:G4"/>
    <mergeCell ref="A17:G1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53.25390625" style="0" customWidth="1"/>
    <col min="3" max="5" width="7.75390625" style="0" customWidth="1"/>
    <col min="7" max="7" width="9.375" style="57" customWidth="1"/>
  </cols>
  <sheetData>
    <row r="1" spans="1:7" s="172" customFormat="1" ht="21.75" customHeight="1">
      <c r="A1" s="172" t="s">
        <v>179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3" t="s">
        <v>2</v>
      </c>
      <c r="C9" s="69" t="s">
        <v>11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3" t="s">
        <v>39</v>
      </c>
      <c r="B10" s="54"/>
      <c r="C10" s="6">
        <f>SUM(C11:C16)</f>
        <v>100</v>
      </c>
      <c r="D10" s="6">
        <f>SUM(D11:D16)</f>
        <v>641.5</v>
      </c>
      <c r="E10" s="6">
        <f>SUM(E11:E16)</f>
        <v>20.599999999999998</v>
      </c>
      <c r="F10" s="6">
        <f>SUM(F11:F16)</f>
        <v>18.6</v>
      </c>
      <c r="G10" s="6">
        <f>SUM(G11:G16)</f>
        <v>88.00000000000001</v>
      </c>
    </row>
    <row r="11" spans="1:7" ht="24.75" customHeight="1">
      <c r="A11" s="27" t="s">
        <v>17</v>
      </c>
      <c r="B11" s="75" t="s">
        <v>78</v>
      </c>
      <c r="C11" s="15">
        <v>20</v>
      </c>
      <c r="D11" s="73">
        <f>E11*4+F11*9+G11*4</f>
        <v>83.3</v>
      </c>
      <c r="E11" s="74">
        <v>5.3</v>
      </c>
      <c r="F11" s="74">
        <v>3.7</v>
      </c>
      <c r="G11" s="74">
        <v>7.2</v>
      </c>
    </row>
    <row r="12" spans="1:7" ht="24.75" customHeight="1">
      <c r="A12" s="29" t="s">
        <v>88</v>
      </c>
      <c r="B12" s="80" t="s">
        <v>162</v>
      </c>
      <c r="C12" s="24">
        <v>32</v>
      </c>
      <c r="D12" s="78">
        <f>E12*4+F12*9+G12*4</f>
        <v>190.8</v>
      </c>
      <c r="E12" s="80">
        <v>10.4</v>
      </c>
      <c r="F12" s="80">
        <v>11.2</v>
      </c>
      <c r="G12" s="80">
        <v>12.1</v>
      </c>
    </row>
    <row r="13" spans="1:7" ht="24.75" customHeight="1">
      <c r="A13" s="28" t="s">
        <v>89</v>
      </c>
      <c r="B13" s="80">
        <v>150</v>
      </c>
      <c r="C13" s="24">
        <v>18.5</v>
      </c>
      <c r="D13" s="78">
        <f>E13*4+F13*9+G13*4</f>
        <v>166</v>
      </c>
      <c r="E13" s="80">
        <v>3.7</v>
      </c>
      <c r="F13" s="80">
        <v>3.6</v>
      </c>
      <c r="G13" s="80">
        <v>29.7</v>
      </c>
    </row>
    <row r="14" spans="1:7" ht="24.75" customHeight="1">
      <c r="A14" s="35" t="s">
        <v>76</v>
      </c>
      <c r="B14" s="81" t="s">
        <v>10</v>
      </c>
      <c r="C14" s="13">
        <v>7</v>
      </c>
      <c r="D14" s="78">
        <f>E14*4+F14*9+G14*4</f>
        <v>61.199999999999996</v>
      </c>
      <c r="E14" s="82">
        <v>0.1</v>
      </c>
      <c r="F14" s="82">
        <v>0</v>
      </c>
      <c r="G14" s="82">
        <v>15.2</v>
      </c>
    </row>
    <row r="15" spans="1:7" ht="24.75" customHeight="1">
      <c r="A15" s="28" t="s">
        <v>106</v>
      </c>
      <c r="B15" s="80">
        <v>100</v>
      </c>
      <c r="C15" s="24">
        <v>20</v>
      </c>
      <c r="D15" s="78">
        <f>E15*4+F15*9+G15*4</f>
        <v>59.2</v>
      </c>
      <c r="E15" s="77">
        <v>0.4</v>
      </c>
      <c r="F15" s="77">
        <v>0</v>
      </c>
      <c r="G15" s="77">
        <v>14.4</v>
      </c>
    </row>
    <row r="16" spans="1:7" ht="24.75" customHeight="1">
      <c r="A16" s="97" t="s">
        <v>124</v>
      </c>
      <c r="B16" s="75">
        <v>20</v>
      </c>
      <c r="C16" s="40">
        <v>2.5</v>
      </c>
      <c r="D16" s="74">
        <v>81</v>
      </c>
      <c r="E16" s="74">
        <v>0.7</v>
      </c>
      <c r="F16" s="74">
        <v>0.1</v>
      </c>
      <c r="G16" s="74">
        <v>9.4</v>
      </c>
    </row>
    <row r="17" spans="1:7" ht="30" customHeight="1">
      <c r="A17" s="157" t="s">
        <v>156</v>
      </c>
      <c r="B17" s="158"/>
      <c r="C17" s="158"/>
      <c r="D17" s="158"/>
      <c r="E17" s="158"/>
      <c r="F17" s="158"/>
      <c r="G17" s="159"/>
    </row>
    <row r="18" spans="1:7" ht="30" customHeight="1">
      <c r="A18" s="53" t="s">
        <v>33</v>
      </c>
      <c r="B18" s="86"/>
      <c r="C18" s="6">
        <f>SUM(C19:C23)</f>
        <v>109</v>
      </c>
      <c r="D18" s="6">
        <f>SUM(D19:D23)</f>
        <v>648.4</v>
      </c>
      <c r="E18" s="6">
        <f>SUM(E19:E23)</f>
        <v>12.1</v>
      </c>
      <c r="F18" s="6">
        <f>SUM(F19:F23)</f>
        <v>16.4</v>
      </c>
      <c r="G18" s="6">
        <f>SUM(G19:G23)</f>
        <v>113.1</v>
      </c>
    </row>
    <row r="19" spans="1:7" ht="30" customHeight="1">
      <c r="A19" s="33" t="s">
        <v>141</v>
      </c>
      <c r="B19" s="75">
        <v>200</v>
      </c>
      <c r="C19" s="13">
        <v>21</v>
      </c>
      <c r="D19" s="78">
        <f>G19*4+F19*9+E19*4</f>
        <v>198.4</v>
      </c>
      <c r="E19" s="77">
        <v>6.4</v>
      </c>
      <c r="F19" s="77">
        <v>7.2</v>
      </c>
      <c r="G19" s="77">
        <v>27</v>
      </c>
    </row>
    <row r="20" spans="1:7" ht="24.75" customHeight="1">
      <c r="A20" s="28" t="s">
        <v>132</v>
      </c>
      <c r="B20" s="80" t="s">
        <v>140</v>
      </c>
      <c r="C20" s="13">
        <v>40</v>
      </c>
      <c r="D20" s="78">
        <f>G20*4+F20*9+E20*4</f>
        <v>176.1</v>
      </c>
      <c r="E20" s="77">
        <v>3.1</v>
      </c>
      <c r="F20" s="77">
        <v>4.1</v>
      </c>
      <c r="G20" s="77">
        <v>31.7</v>
      </c>
    </row>
    <row r="21" spans="1:7" ht="24.75" customHeight="1">
      <c r="A21" s="30" t="s">
        <v>29</v>
      </c>
      <c r="B21" s="80">
        <v>100</v>
      </c>
      <c r="C21" s="11">
        <v>20</v>
      </c>
      <c r="D21" s="76">
        <f>E21*4+F21*9+G21*4</f>
        <v>90.69999999999999</v>
      </c>
      <c r="E21" s="77">
        <v>1.6</v>
      </c>
      <c r="F21" s="77">
        <v>5.1</v>
      </c>
      <c r="G21" s="77">
        <v>9.6</v>
      </c>
    </row>
    <row r="22" spans="1:7" ht="24.75" customHeight="1">
      <c r="A22" s="27" t="s">
        <v>20</v>
      </c>
      <c r="B22" s="75">
        <v>200</v>
      </c>
      <c r="C22" s="13">
        <v>6</v>
      </c>
      <c r="D22" s="78">
        <f>E22*4+F22*9+G22*4</f>
        <v>60.8</v>
      </c>
      <c r="E22" s="74">
        <v>0.2</v>
      </c>
      <c r="F22" s="74">
        <v>0</v>
      </c>
      <c r="G22" s="74">
        <v>15</v>
      </c>
    </row>
    <row r="23" spans="1:7" ht="24.75" customHeight="1">
      <c r="A23" s="52" t="s">
        <v>12</v>
      </c>
      <c r="B23" s="80">
        <v>200</v>
      </c>
      <c r="C23" s="24">
        <v>22</v>
      </c>
      <c r="D23" s="78">
        <f>E23*4+F23*9+G23*4</f>
        <v>122.4</v>
      </c>
      <c r="E23" s="77">
        <v>0.8000000000000002</v>
      </c>
      <c r="F23" s="77">
        <v>0</v>
      </c>
      <c r="G23" s="77">
        <v>29.8</v>
      </c>
    </row>
    <row r="24" spans="1:7" ht="24.75" customHeight="1">
      <c r="A24" s="155" t="s">
        <v>7</v>
      </c>
      <c r="B24" s="156"/>
      <c r="C24" s="25"/>
      <c r="D24" s="19">
        <f>D10+D18</f>
        <v>1289.9</v>
      </c>
      <c r="E24" s="19">
        <f>E10+E18</f>
        <v>32.699999999999996</v>
      </c>
      <c r="F24" s="19">
        <f>F10+F18</f>
        <v>35</v>
      </c>
      <c r="G24" s="19">
        <f>G10+G18</f>
        <v>201.10000000000002</v>
      </c>
    </row>
    <row r="25" spans="1:7" ht="24.75" customHeight="1">
      <c r="A25" s="43"/>
      <c r="B25" s="46"/>
      <c r="C25" s="47"/>
      <c r="D25" s="47"/>
      <c r="E25" s="44"/>
      <c r="F25" s="44"/>
      <c r="G25" s="45"/>
    </row>
    <row r="26" spans="1:7" ht="15">
      <c r="A26" s="42" t="s">
        <v>25</v>
      </c>
      <c r="B26" s="50"/>
      <c r="C26" s="49"/>
      <c r="D26" s="49"/>
      <c r="E26" s="1"/>
      <c r="F26" s="2"/>
      <c r="G26" s="56"/>
    </row>
    <row r="27" spans="1:7" ht="15">
      <c r="A27" s="42" t="s">
        <v>26</v>
      </c>
      <c r="B27" s="48"/>
      <c r="C27" s="49"/>
      <c r="D27" s="49"/>
      <c r="E27" s="1"/>
      <c r="F27" s="1"/>
      <c r="G27" s="56"/>
    </row>
  </sheetData>
  <sheetProtection/>
  <mergeCells count="9">
    <mergeCell ref="C5:G5"/>
    <mergeCell ref="A24:B24"/>
    <mergeCell ref="A8:A9"/>
    <mergeCell ref="A7:G7"/>
    <mergeCell ref="B8:G8"/>
    <mergeCell ref="C2:G2"/>
    <mergeCell ref="C3:G3"/>
    <mergeCell ref="C4:G4"/>
    <mergeCell ref="A17:G1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375" style="57" customWidth="1"/>
  </cols>
  <sheetData>
    <row r="1" spans="1:7" s="172" customFormat="1" ht="20.25" customHeight="1">
      <c r="A1" s="172" t="s">
        <v>178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99" t="s">
        <v>2</v>
      </c>
      <c r="C9" s="100" t="s">
        <v>11</v>
      </c>
      <c r="D9" s="101" t="s">
        <v>6</v>
      </c>
      <c r="E9" s="102" t="s">
        <v>3</v>
      </c>
      <c r="F9" s="102" t="s">
        <v>4</v>
      </c>
      <c r="G9" s="102" t="s">
        <v>5</v>
      </c>
    </row>
    <row r="10" spans="1:7" ht="24.75" customHeight="1">
      <c r="A10" s="53" t="s">
        <v>39</v>
      </c>
      <c r="B10" s="86"/>
      <c r="C10" s="6">
        <f>SUM(C11:C17)</f>
        <v>110</v>
      </c>
      <c r="D10" s="6">
        <f>SUM(D11:D17)</f>
        <v>659.4</v>
      </c>
      <c r="E10" s="6">
        <f>SUM(E11:E17)</f>
        <v>20.099999999999998</v>
      </c>
      <c r="F10" s="6">
        <f>SUM(F11:F17)</f>
        <v>19.3</v>
      </c>
      <c r="G10" s="6">
        <f>SUM(G11:G17)</f>
        <v>91.4</v>
      </c>
    </row>
    <row r="11" spans="1:7" ht="24.75" customHeight="1">
      <c r="A11" s="27" t="s">
        <v>90</v>
      </c>
      <c r="B11" s="75">
        <v>80</v>
      </c>
      <c r="C11" s="15">
        <v>9</v>
      </c>
      <c r="D11" s="73">
        <f>E11*4+F11*9+G11*4</f>
        <v>56.1</v>
      </c>
      <c r="E11" s="74">
        <v>1</v>
      </c>
      <c r="F11" s="74">
        <v>0.1</v>
      </c>
      <c r="G11" s="74">
        <v>12.8</v>
      </c>
    </row>
    <row r="12" spans="1:7" ht="24.75" customHeight="1">
      <c r="A12" s="29" t="s">
        <v>24</v>
      </c>
      <c r="B12" s="80">
        <v>100</v>
      </c>
      <c r="C12" s="24">
        <v>41</v>
      </c>
      <c r="D12" s="78">
        <f>E12*4+F12*9+G12*4</f>
        <v>117.5</v>
      </c>
      <c r="E12" s="80">
        <v>9.1</v>
      </c>
      <c r="F12" s="80">
        <v>7.5</v>
      </c>
      <c r="G12" s="80">
        <v>3.4</v>
      </c>
    </row>
    <row r="13" spans="1:7" ht="24.75" customHeight="1">
      <c r="A13" s="28" t="s">
        <v>91</v>
      </c>
      <c r="B13" s="80">
        <v>150</v>
      </c>
      <c r="C13" s="24">
        <v>16</v>
      </c>
      <c r="D13" s="78">
        <f>E13*4+F13*9+G13*4</f>
        <v>199.8</v>
      </c>
      <c r="E13" s="80">
        <v>3.1</v>
      </c>
      <c r="F13" s="80">
        <v>6.6</v>
      </c>
      <c r="G13" s="80">
        <v>32</v>
      </c>
    </row>
    <row r="14" spans="1:7" ht="24.75" customHeight="1">
      <c r="A14" s="35" t="s">
        <v>14</v>
      </c>
      <c r="B14" s="81" t="s">
        <v>41</v>
      </c>
      <c r="C14" s="13">
        <v>14</v>
      </c>
      <c r="D14" s="78">
        <f>E14*4+F14*9+G14*4</f>
        <v>127.19999999999999</v>
      </c>
      <c r="E14" s="82">
        <v>3.4</v>
      </c>
      <c r="F14" s="82">
        <v>3.2</v>
      </c>
      <c r="G14" s="82">
        <v>21.2</v>
      </c>
    </row>
    <row r="15" spans="1:7" ht="24.75" customHeight="1">
      <c r="A15" s="105" t="s">
        <v>107</v>
      </c>
      <c r="B15" s="80">
        <v>125</v>
      </c>
      <c r="C15" s="106">
        <v>25</v>
      </c>
      <c r="D15" s="78">
        <f>E15*4+F15*9+G15*4</f>
        <v>38.7</v>
      </c>
      <c r="E15" s="77">
        <v>1.8</v>
      </c>
      <c r="F15" s="77">
        <v>1.5</v>
      </c>
      <c r="G15" s="77">
        <v>4.5</v>
      </c>
    </row>
    <row r="16" spans="1:7" ht="24.75" customHeight="1">
      <c r="A16" s="97" t="s">
        <v>124</v>
      </c>
      <c r="B16" s="75">
        <v>20</v>
      </c>
      <c r="C16" s="40">
        <v>2.5</v>
      </c>
      <c r="D16" s="74">
        <v>81</v>
      </c>
      <c r="E16" s="74">
        <v>0.7</v>
      </c>
      <c r="F16" s="74">
        <v>0.1</v>
      </c>
      <c r="G16" s="74">
        <v>9.4</v>
      </c>
    </row>
    <row r="17" spans="1:7" ht="24.75" customHeight="1">
      <c r="A17" s="28" t="s">
        <v>8</v>
      </c>
      <c r="B17" s="80">
        <v>20</v>
      </c>
      <c r="C17" s="24">
        <v>2.5</v>
      </c>
      <c r="D17" s="78">
        <f>E17*4+F17*9+G17*4</f>
        <v>39.099999999999994</v>
      </c>
      <c r="E17" s="77">
        <v>1</v>
      </c>
      <c r="F17" s="77">
        <v>0.3</v>
      </c>
      <c r="G17" s="77">
        <v>8.1</v>
      </c>
    </row>
    <row r="18" spans="1:7" ht="30" customHeight="1">
      <c r="A18" s="157" t="s">
        <v>156</v>
      </c>
      <c r="B18" s="158"/>
      <c r="C18" s="158"/>
      <c r="D18" s="158"/>
      <c r="E18" s="158"/>
      <c r="F18" s="158"/>
      <c r="G18" s="159"/>
    </row>
    <row r="19" spans="1:7" ht="30" customHeight="1">
      <c r="A19" s="53" t="s">
        <v>33</v>
      </c>
      <c r="B19" s="86"/>
      <c r="C19" s="6">
        <f>SUM(C20:C24)</f>
        <v>109</v>
      </c>
      <c r="D19" s="6">
        <f>SUM(D20:D24)</f>
        <v>676.6</v>
      </c>
      <c r="E19" s="6">
        <f>SUM(E20:E24)</f>
        <v>22.2</v>
      </c>
      <c r="F19" s="6">
        <f>SUM(F20:F24)</f>
        <v>23.799999999999997</v>
      </c>
      <c r="G19" s="6">
        <f>SUM(G20:G24)</f>
        <v>93.39999999999999</v>
      </c>
    </row>
    <row r="20" spans="1:7" ht="30" customHeight="1">
      <c r="A20" s="33" t="s">
        <v>142</v>
      </c>
      <c r="B20" s="75" t="s">
        <v>10</v>
      </c>
      <c r="C20" s="13">
        <v>20</v>
      </c>
      <c r="D20" s="78">
        <f>G20*4+F20*9+E20*4</f>
        <v>236.3</v>
      </c>
      <c r="E20" s="77">
        <v>6.2</v>
      </c>
      <c r="F20" s="77">
        <v>7.5</v>
      </c>
      <c r="G20" s="77">
        <v>36</v>
      </c>
    </row>
    <row r="21" spans="1:7" ht="24.75" customHeight="1">
      <c r="A21" s="28" t="s">
        <v>143</v>
      </c>
      <c r="B21" s="80" t="s">
        <v>163</v>
      </c>
      <c r="C21" s="13">
        <v>31</v>
      </c>
      <c r="D21" s="78">
        <f>G21*4+F21*9+E21*4</f>
        <v>169.9</v>
      </c>
      <c r="E21" s="77">
        <v>8.5</v>
      </c>
      <c r="F21" s="77">
        <v>6.7</v>
      </c>
      <c r="G21" s="77">
        <v>18.9</v>
      </c>
    </row>
    <row r="22" spans="1:7" ht="24.75" customHeight="1">
      <c r="A22" s="30" t="s">
        <v>144</v>
      </c>
      <c r="B22" s="80">
        <v>100</v>
      </c>
      <c r="C22" s="13">
        <v>20</v>
      </c>
      <c r="D22" s="78">
        <f>G22*4+F22*9+E22*4</f>
        <v>85</v>
      </c>
      <c r="E22" s="77">
        <v>1.6</v>
      </c>
      <c r="F22" s="77">
        <v>5</v>
      </c>
      <c r="G22" s="77">
        <v>8.4</v>
      </c>
    </row>
    <row r="23" spans="1:7" ht="24.75" customHeight="1">
      <c r="A23" s="37" t="s">
        <v>21</v>
      </c>
      <c r="B23" s="80">
        <v>40</v>
      </c>
      <c r="C23" s="15">
        <v>16</v>
      </c>
      <c r="D23" s="73">
        <f>E23*4+F23*9+G23*4</f>
        <v>63</v>
      </c>
      <c r="E23" s="77">
        <v>5.1</v>
      </c>
      <c r="F23" s="77">
        <v>4.6</v>
      </c>
      <c r="G23" s="77">
        <v>0.3</v>
      </c>
    </row>
    <row r="24" spans="1:7" ht="24.75" customHeight="1">
      <c r="A24" s="52" t="s">
        <v>12</v>
      </c>
      <c r="B24" s="80">
        <v>200</v>
      </c>
      <c r="C24" s="24">
        <v>22</v>
      </c>
      <c r="D24" s="78">
        <f>E24*4+F24*9+G24*4</f>
        <v>122.4</v>
      </c>
      <c r="E24" s="77">
        <v>0.8000000000000002</v>
      </c>
      <c r="F24" s="77">
        <v>0</v>
      </c>
      <c r="G24" s="77">
        <v>29.8</v>
      </c>
    </row>
    <row r="25" spans="1:7" ht="24.75" customHeight="1">
      <c r="A25" s="155" t="s">
        <v>7</v>
      </c>
      <c r="B25" s="156"/>
      <c r="C25" s="25"/>
      <c r="D25" s="19">
        <f>D10+D19</f>
        <v>1336</v>
      </c>
      <c r="E25" s="19">
        <f>E10+E19</f>
        <v>42.3</v>
      </c>
      <c r="F25" s="19">
        <f>F10+F19</f>
        <v>43.099999999999994</v>
      </c>
      <c r="G25" s="19">
        <f>G10+G19</f>
        <v>184.8</v>
      </c>
    </row>
    <row r="26" spans="1:7" ht="24.75" customHeight="1">
      <c r="A26" s="43"/>
      <c r="B26" s="46"/>
      <c r="C26" s="47"/>
      <c r="D26" s="47"/>
      <c r="E26" s="44"/>
      <c r="F26" s="44"/>
      <c r="G26" s="45"/>
    </row>
    <row r="27" spans="1:7" ht="15">
      <c r="A27" s="42" t="s">
        <v>25</v>
      </c>
      <c r="B27" s="50"/>
      <c r="C27" s="49"/>
      <c r="D27" s="49"/>
      <c r="E27" s="1"/>
      <c r="F27" s="2"/>
      <c r="G27" s="56"/>
    </row>
    <row r="28" spans="1:7" ht="15">
      <c r="A28" s="42" t="s">
        <v>26</v>
      </c>
      <c r="B28" s="48"/>
      <c r="C28" s="49"/>
      <c r="D28" s="49"/>
      <c r="E28" s="1"/>
      <c r="F28" s="1"/>
      <c r="G28" s="56"/>
    </row>
  </sheetData>
  <sheetProtection/>
  <mergeCells count="9">
    <mergeCell ref="A25:B25"/>
    <mergeCell ref="A7:G7"/>
    <mergeCell ref="A8:A9"/>
    <mergeCell ref="C5:G5"/>
    <mergeCell ref="B8:G8"/>
    <mergeCell ref="C2:G2"/>
    <mergeCell ref="C3:G3"/>
    <mergeCell ref="C4:G4"/>
    <mergeCell ref="A18:G1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375" style="57" customWidth="1"/>
  </cols>
  <sheetData>
    <row r="1" spans="1:7" s="172" customFormat="1" ht="21.75" customHeight="1">
      <c r="A1" s="172" t="s">
        <v>177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99" t="s">
        <v>2</v>
      </c>
      <c r="C9" s="100" t="s">
        <v>11</v>
      </c>
      <c r="D9" s="101" t="s">
        <v>6</v>
      </c>
      <c r="E9" s="102" t="s">
        <v>3</v>
      </c>
      <c r="F9" s="102" t="s">
        <v>4</v>
      </c>
      <c r="G9" s="102" t="s">
        <v>5</v>
      </c>
    </row>
    <row r="10" spans="1:7" ht="24.75" customHeight="1">
      <c r="A10" s="53" t="s">
        <v>39</v>
      </c>
      <c r="B10" s="54"/>
      <c r="C10" s="6">
        <f>SUM(C11:C15)</f>
        <v>80</v>
      </c>
      <c r="D10" s="6">
        <f>SUM(D11:D15)</f>
        <v>537.8</v>
      </c>
      <c r="E10" s="6">
        <f>SUM(E11:E15)</f>
        <v>25.400000000000002</v>
      </c>
      <c r="F10" s="6">
        <f>SUM(F11:F15)</f>
        <v>18.2</v>
      </c>
      <c r="G10" s="6">
        <f>SUM(G11:G15)</f>
        <v>68.10000000000001</v>
      </c>
    </row>
    <row r="11" spans="1:7" ht="24.75" customHeight="1">
      <c r="A11" s="27" t="s">
        <v>60</v>
      </c>
      <c r="B11" s="75">
        <v>80</v>
      </c>
      <c r="C11" s="15">
        <v>15</v>
      </c>
      <c r="D11" s="73">
        <f>E11*4+F11*9+G11*4</f>
        <v>9.3</v>
      </c>
      <c r="E11" s="74">
        <v>0.6</v>
      </c>
      <c r="F11" s="74">
        <v>0.1</v>
      </c>
      <c r="G11" s="74">
        <v>1.5</v>
      </c>
    </row>
    <row r="12" spans="1:7" ht="24.75" customHeight="1">
      <c r="A12" s="29" t="s">
        <v>92</v>
      </c>
      <c r="B12" s="80">
        <v>80</v>
      </c>
      <c r="C12" s="24">
        <v>35.5</v>
      </c>
      <c r="D12" s="78">
        <f>E12*4+F12*9+G12*4</f>
        <v>207.3</v>
      </c>
      <c r="E12" s="80">
        <v>19</v>
      </c>
      <c r="F12" s="80">
        <v>12.9</v>
      </c>
      <c r="G12" s="80">
        <v>3.8</v>
      </c>
    </row>
    <row r="13" spans="1:7" ht="24.75" customHeight="1">
      <c r="A13" s="28" t="s">
        <v>62</v>
      </c>
      <c r="B13" s="80">
        <v>150</v>
      </c>
      <c r="C13" s="24">
        <v>15</v>
      </c>
      <c r="D13" s="78">
        <f>E13*4+F13*9+G13*4</f>
        <v>146.8</v>
      </c>
      <c r="E13" s="80">
        <v>3.3</v>
      </c>
      <c r="F13" s="80">
        <v>4.4</v>
      </c>
      <c r="G13" s="80">
        <v>23.5</v>
      </c>
    </row>
    <row r="14" spans="1:7" ht="24.75" customHeight="1">
      <c r="A14" s="35" t="s">
        <v>80</v>
      </c>
      <c r="B14" s="81" t="s">
        <v>41</v>
      </c>
      <c r="C14" s="13">
        <v>12</v>
      </c>
      <c r="D14" s="78">
        <f>E14*4+F14*9+G14*4</f>
        <v>96.2</v>
      </c>
      <c r="E14" s="82">
        <v>0.5</v>
      </c>
      <c r="F14" s="82">
        <v>0.2</v>
      </c>
      <c r="G14" s="82">
        <v>23.1</v>
      </c>
    </row>
    <row r="15" spans="1:7" ht="24.75" customHeight="1">
      <c r="A15" s="28" t="s">
        <v>8</v>
      </c>
      <c r="B15" s="80">
        <v>20</v>
      </c>
      <c r="C15" s="24">
        <v>2.5</v>
      </c>
      <c r="D15" s="78">
        <f>E15*4+F15*9+G15*4</f>
        <v>78.19999999999999</v>
      </c>
      <c r="E15" s="77">
        <v>2</v>
      </c>
      <c r="F15" s="77">
        <v>0.6</v>
      </c>
      <c r="G15" s="77">
        <v>16.2</v>
      </c>
    </row>
    <row r="16" spans="1:7" ht="24.75" customHeight="1">
      <c r="A16" s="157" t="s">
        <v>156</v>
      </c>
      <c r="B16" s="158"/>
      <c r="C16" s="158"/>
      <c r="D16" s="158"/>
      <c r="E16" s="158"/>
      <c r="F16" s="158"/>
      <c r="G16" s="159"/>
    </row>
    <row r="17" spans="1:7" ht="30" customHeight="1">
      <c r="A17" s="53" t="s">
        <v>33</v>
      </c>
      <c r="B17" s="86"/>
      <c r="C17" s="6">
        <f>SUM(C18:C22)</f>
        <v>109</v>
      </c>
      <c r="D17" s="6">
        <f>SUM(D18:D22)</f>
        <v>655.4</v>
      </c>
      <c r="E17" s="6">
        <f>SUM(E18:E22)</f>
        <v>12.700000000000001</v>
      </c>
      <c r="F17" s="6">
        <f>SUM(F18:F22)</f>
        <v>25.4</v>
      </c>
      <c r="G17" s="6">
        <f>SUM(G18:G22)</f>
        <v>94</v>
      </c>
    </row>
    <row r="18" spans="1:7" ht="30" customHeight="1">
      <c r="A18" s="33" t="s">
        <v>145</v>
      </c>
      <c r="B18" s="75">
        <v>250</v>
      </c>
      <c r="C18" s="13">
        <v>21.5</v>
      </c>
      <c r="D18" s="78">
        <f>G18*4+F18*9+E18*4</f>
        <v>164.9</v>
      </c>
      <c r="E18" s="77">
        <v>5.5</v>
      </c>
      <c r="F18" s="77">
        <v>6.1</v>
      </c>
      <c r="G18" s="77">
        <v>22</v>
      </c>
    </row>
    <row r="19" spans="1:7" ht="24.75" customHeight="1">
      <c r="A19" s="28" t="s">
        <v>146</v>
      </c>
      <c r="B19" s="80" t="s">
        <v>9</v>
      </c>
      <c r="C19" s="13">
        <v>40</v>
      </c>
      <c r="D19" s="78">
        <f>G19*4+F19*9+E19*4</f>
        <v>151.5</v>
      </c>
      <c r="E19" s="77">
        <v>4.9</v>
      </c>
      <c r="F19" s="77">
        <v>5.9</v>
      </c>
      <c r="G19" s="77">
        <v>19.7</v>
      </c>
    </row>
    <row r="20" spans="1:7" ht="24.75" customHeight="1">
      <c r="A20" s="31" t="s">
        <v>65</v>
      </c>
      <c r="B20" s="80">
        <v>100</v>
      </c>
      <c r="C20" s="11">
        <v>20</v>
      </c>
      <c r="D20" s="78">
        <f>G20*4+F20*9+E20*4</f>
        <v>155.8</v>
      </c>
      <c r="E20" s="77">
        <v>1.3</v>
      </c>
      <c r="F20" s="77">
        <v>13.4</v>
      </c>
      <c r="G20" s="77">
        <v>7.5</v>
      </c>
    </row>
    <row r="21" spans="1:7" ht="24.75" customHeight="1">
      <c r="A21" s="27" t="s">
        <v>22</v>
      </c>
      <c r="B21" s="75">
        <v>200</v>
      </c>
      <c r="C21" s="13">
        <v>5.5</v>
      </c>
      <c r="D21" s="78">
        <f>E21*4+F21*9+G21*4</f>
        <v>60.8</v>
      </c>
      <c r="E21" s="74">
        <v>0.2</v>
      </c>
      <c r="F21" s="74">
        <v>0</v>
      </c>
      <c r="G21" s="74">
        <v>15</v>
      </c>
    </row>
    <row r="22" spans="1:7" ht="24.75" customHeight="1">
      <c r="A22" s="52" t="s">
        <v>12</v>
      </c>
      <c r="B22" s="80">
        <v>200</v>
      </c>
      <c r="C22" s="24">
        <v>22</v>
      </c>
      <c r="D22" s="78">
        <f>E22*4+F22*9+G22*4</f>
        <v>122.4</v>
      </c>
      <c r="E22" s="77">
        <v>0.8000000000000002</v>
      </c>
      <c r="F22" s="77">
        <v>0</v>
      </c>
      <c r="G22" s="77">
        <v>29.8</v>
      </c>
    </row>
    <row r="23" spans="1:7" ht="24.75" customHeight="1">
      <c r="A23" s="155" t="s">
        <v>7</v>
      </c>
      <c r="B23" s="156"/>
      <c r="C23" s="25"/>
      <c r="D23" s="19">
        <f>D10+D17</f>
        <v>1193.1999999999998</v>
      </c>
      <c r="E23" s="19">
        <f>E10+E17</f>
        <v>38.1</v>
      </c>
      <c r="F23" s="19">
        <f>F10+F17</f>
        <v>43.599999999999994</v>
      </c>
      <c r="G23" s="19">
        <f>G10+G17</f>
        <v>162.10000000000002</v>
      </c>
    </row>
    <row r="24" spans="1:7" ht="24.75" customHeight="1">
      <c r="A24" s="43"/>
      <c r="B24" s="46"/>
      <c r="C24" s="47"/>
      <c r="D24" s="47"/>
      <c r="E24" s="44"/>
      <c r="F24" s="44"/>
      <c r="G24" s="45"/>
    </row>
    <row r="25" spans="1:7" ht="24.75" customHeight="1">
      <c r="A25" s="42" t="s">
        <v>25</v>
      </c>
      <c r="B25" s="50"/>
      <c r="C25" s="49"/>
      <c r="D25" s="49"/>
      <c r="E25" s="1"/>
      <c r="F25" s="2"/>
      <c r="G25" s="56"/>
    </row>
    <row r="26" spans="1:7" ht="15">
      <c r="A26" s="42" t="s">
        <v>26</v>
      </c>
      <c r="B26" s="48"/>
      <c r="C26" s="49"/>
      <c r="D26" s="49"/>
      <c r="E26" s="1"/>
      <c r="F26" s="1"/>
      <c r="G26" s="56"/>
    </row>
  </sheetData>
  <sheetProtection/>
  <mergeCells count="9">
    <mergeCell ref="A23:B23"/>
    <mergeCell ref="A7:G7"/>
    <mergeCell ref="A8:A9"/>
    <mergeCell ref="C5:G5"/>
    <mergeCell ref="B8:G8"/>
    <mergeCell ref="C2:G2"/>
    <mergeCell ref="C3:G3"/>
    <mergeCell ref="C4:G4"/>
    <mergeCell ref="A16:G1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56.125" style="0" customWidth="1"/>
    <col min="3" max="5" width="7.75390625" style="0" customWidth="1"/>
    <col min="7" max="7" width="9.375" style="57" customWidth="1"/>
  </cols>
  <sheetData>
    <row r="1" spans="1:7" s="172" customFormat="1" ht="24" customHeight="1">
      <c r="A1" s="172" t="s">
        <v>176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3" t="s">
        <v>2</v>
      </c>
      <c r="C9" s="69" t="s">
        <v>11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3" t="s">
        <v>39</v>
      </c>
      <c r="B10" s="54"/>
      <c r="C10" s="6">
        <f>SUM(C11:C15)</f>
        <v>80</v>
      </c>
      <c r="D10" s="6">
        <f>SUM(D11:D15)</f>
        <v>634.3000000000001</v>
      </c>
      <c r="E10" s="6">
        <f>SUM(E11:E15)</f>
        <v>19.199999999999996</v>
      </c>
      <c r="F10" s="6">
        <f>SUM(F11:F15)</f>
        <v>19.099999999999998</v>
      </c>
      <c r="G10" s="6">
        <f>SUM(G11:G15)</f>
        <v>96.4</v>
      </c>
    </row>
    <row r="11" spans="1:7" ht="24.75" customHeight="1">
      <c r="A11" s="27" t="s">
        <v>13</v>
      </c>
      <c r="B11" s="103" t="s">
        <v>32</v>
      </c>
      <c r="C11" s="15">
        <v>20</v>
      </c>
      <c r="D11" s="73">
        <f>E11*4+F11*9+G11*4</f>
        <v>133.8</v>
      </c>
      <c r="E11" s="74">
        <v>2.3</v>
      </c>
      <c r="F11" s="74">
        <v>7.4</v>
      </c>
      <c r="G11" s="74">
        <v>14.5</v>
      </c>
    </row>
    <row r="12" spans="1:7" ht="24.75" customHeight="1">
      <c r="A12" s="27" t="s">
        <v>93</v>
      </c>
      <c r="B12" s="75" t="s">
        <v>159</v>
      </c>
      <c r="C12" s="15">
        <v>36</v>
      </c>
      <c r="D12" s="73">
        <f>E12*4+F12*9+G12*4</f>
        <v>337.9</v>
      </c>
      <c r="E12" s="74">
        <v>15.4</v>
      </c>
      <c r="F12" s="74">
        <v>11.5</v>
      </c>
      <c r="G12" s="74">
        <v>43.2</v>
      </c>
    </row>
    <row r="13" spans="1:7" ht="24.75" customHeight="1">
      <c r="A13" s="29" t="s">
        <v>22</v>
      </c>
      <c r="B13" s="80">
        <v>200</v>
      </c>
      <c r="C13" s="24">
        <v>5.5</v>
      </c>
      <c r="D13" s="78">
        <f>E13*4+F13*9+G13*4</f>
        <v>60.8</v>
      </c>
      <c r="E13" s="80">
        <v>0.2</v>
      </c>
      <c r="F13" s="80">
        <v>0</v>
      </c>
      <c r="G13" s="80">
        <v>15</v>
      </c>
    </row>
    <row r="14" spans="1:7" ht="24.75" customHeight="1">
      <c r="A14" s="35" t="s">
        <v>94</v>
      </c>
      <c r="B14" s="81" t="s">
        <v>63</v>
      </c>
      <c r="C14" s="13">
        <v>16</v>
      </c>
      <c r="D14" s="78">
        <f>E14*4+F14*9+G14*4</f>
        <v>61.6</v>
      </c>
      <c r="E14" s="82">
        <v>0.4</v>
      </c>
      <c r="F14" s="82">
        <v>0</v>
      </c>
      <c r="G14" s="82">
        <v>15</v>
      </c>
    </row>
    <row r="15" spans="1:7" ht="24.75" customHeight="1">
      <c r="A15" s="29" t="s">
        <v>124</v>
      </c>
      <c r="B15" s="80">
        <v>20</v>
      </c>
      <c r="C15" s="24">
        <v>2.5</v>
      </c>
      <c r="D15" s="78">
        <f>E15*4+F15*9+G15*4</f>
        <v>40.199999999999996</v>
      </c>
      <c r="E15" s="77">
        <v>0.9</v>
      </c>
      <c r="F15" s="77">
        <v>0.2</v>
      </c>
      <c r="G15" s="77">
        <v>8.7</v>
      </c>
    </row>
    <row r="16" spans="1:7" ht="24.75" customHeight="1">
      <c r="A16" s="157" t="s">
        <v>156</v>
      </c>
      <c r="B16" s="158"/>
      <c r="C16" s="158"/>
      <c r="D16" s="158"/>
      <c r="E16" s="158"/>
      <c r="F16" s="158"/>
      <c r="G16" s="159"/>
    </row>
    <row r="17" spans="1:7" ht="30" customHeight="1">
      <c r="A17" s="53" t="s">
        <v>33</v>
      </c>
      <c r="B17" s="86"/>
      <c r="C17" s="6">
        <f>SUM(C18:C22)</f>
        <v>109</v>
      </c>
      <c r="D17" s="6">
        <f>SUM(D18:D22)</f>
        <v>650.0999999999999</v>
      </c>
      <c r="E17" s="6">
        <f>SUM(E18:E22)</f>
        <v>20.7</v>
      </c>
      <c r="F17" s="6">
        <f>SUM(F18:F22)</f>
        <v>27.3</v>
      </c>
      <c r="G17" s="6">
        <f>SUM(G18:G22)</f>
        <v>80.4</v>
      </c>
    </row>
    <row r="18" spans="1:7" ht="30" customHeight="1">
      <c r="A18" s="28" t="s">
        <v>147</v>
      </c>
      <c r="B18" s="80">
        <v>120</v>
      </c>
      <c r="C18" s="13">
        <v>42.5</v>
      </c>
      <c r="D18" s="78">
        <f>G18*4+F18*9+E18*4</f>
        <v>162.5</v>
      </c>
      <c r="E18" s="77">
        <v>12.5</v>
      </c>
      <c r="F18" s="77">
        <v>11.7</v>
      </c>
      <c r="G18" s="77">
        <v>1.8</v>
      </c>
    </row>
    <row r="19" spans="1:7" ht="24.75" customHeight="1">
      <c r="A19" s="28" t="s">
        <v>105</v>
      </c>
      <c r="B19" s="80">
        <v>170</v>
      </c>
      <c r="C19" s="13">
        <v>19</v>
      </c>
      <c r="D19" s="78">
        <f>G19*4+F19*9+E19*4</f>
        <v>173.4</v>
      </c>
      <c r="E19" s="77">
        <v>2</v>
      </c>
      <c r="F19" s="77">
        <v>5.4</v>
      </c>
      <c r="G19" s="77">
        <v>29.2</v>
      </c>
    </row>
    <row r="20" spans="1:7" ht="24.75" customHeight="1">
      <c r="A20" s="30" t="s">
        <v>148</v>
      </c>
      <c r="B20" s="80">
        <v>100</v>
      </c>
      <c r="C20" s="11">
        <v>20</v>
      </c>
      <c r="D20" s="76">
        <f>E20*4+F20*9+G20*4</f>
        <v>131</v>
      </c>
      <c r="E20" s="77">
        <v>5.2</v>
      </c>
      <c r="F20" s="77">
        <v>10.2</v>
      </c>
      <c r="G20" s="77">
        <v>4.6</v>
      </c>
    </row>
    <row r="21" spans="1:7" ht="24.75" customHeight="1">
      <c r="A21" s="27" t="s">
        <v>22</v>
      </c>
      <c r="B21" s="75">
        <v>200</v>
      </c>
      <c r="C21" s="13">
        <v>5.5</v>
      </c>
      <c r="D21" s="78">
        <f>E21*4+F21*9+G21*4</f>
        <v>60.8</v>
      </c>
      <c r="E21" s="74">
        <v>0.2</v>
      </c>
      <c r="F21" s="74">
        <v>0</v>
      </c>
      <c r="G21" s="74">
        <v>15</v>
      </c>
    </row>
    <row r="22" spans="1:7" ht="24.75" customHeight="1">
      <c r="A22" s="52" t="s">
        <v>12</v>
      </c>
      <c r="B22" s="80">
        <v>200</v>
      </c>
      <c r="C22" s="24">
        <v>22</v>
      </c>
      <c r="D22" s="78">
        <f>E22*4+F22*9+G22*4</f>
        <v>122.4</v>
      </c>
      <c r="E22" s="77">
        <v>0.8000000000000002</v>
      </c>
      <c r="F22" s="77">
        <v>0</v>
      </c>
      <c r="G22" s="77">
        <v>29.8</v>
      </c>
    </row>
    <row r="23" spans="1:7" ht="24.75" customHeight="1">
      <c r="A23" s="155" t="s">
        <v>7</v>
      </c>
      <c r="B23" s="156"/>
      <c r="C23" s="25"/>
      <c r="D23" s="19">
        <f>D10+D17</f>
        <v>1284.4</v>
      </c>
      <c r="E23" s="19">
        <f>E10+E17</f>
        <v>39.89999999999999</v>
      </c>
      <c r="F23" s="19">
        <f>F10+F17</f>
        <v>46.4</v>
      </c>
      <c r="G23" s="19">
        <f>G10+G17</f>
        <v>176.8</v>
      </c>
    </row>
    <row r="24" spans="1:7" ht="24.75" customHeight="1">
      <c r="A24" s="43"/>
      <c r="B24" s="46"/>
      <c r="C24" s="47"/>
      <c r="D24" s="47"/>
      <c r="E24" s="44"/>
      <c r="F24" s="44"/>
      <c r="G24" s="45"/>
    </row>
    <row r="25" spans="1:7" ht="24.75" customHeight="1">
      <c r="A25" s="42" t="s">
        <v>25</v>
      </c>
      <c r="B25" s="50"/>
      <c r="C25" s="49"/>
      <c r="D25" s="49"/>
      <c r="E25" s="1"/>
      <c r="F25" s="2"/>
      <c r="G25" s="56"/>
    </row>
    <row r="26" spans="1:7" ht="15">
      <c r="A26" s="42" t="s">
        <v>26</v>
      </c>
      <c r="B26" s="48"/>
      <c r="C26" s="49"/>
      <c r="D26" s="49"/>
      <c r="E26" s="1"/>
      <c r="F26" s="1"/>
      <c r="G26" s="56"/>
    </row>
  </sheetData>
  <sheetProtection/>
  <mergeCells count="9">
    <mergeCell ref="C5:G5"/>
    <mergeCell ref="A23:B23"/>
    <mergeCell ref="A7:G7"/>
    <mergeCell ref="A8:A9"/>
    <mergeCell ref="B8:G8"/>
    <mergeCell ref="C2:G2"/>
    <mergeCell ref="C3:G3"/>
    <mergeCell ref="C4:G4"/>
    <mergeCell ref="A16:G1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54.375" style="0" customWidth="1"/>
    <col min="3" max="5" width="7.75390625" style="0" customWidth="1"/>
    <col min="7" max="7" width="9.375" style="57" customWidth="1"/>
  </cols>
  <sheetData>
    <row r="1" spans="1:7" s="172" customFormat="1" ht="18" customHeight="1">
      <c r="A1" s="172" t="s">
        <v>175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99" t="s">
        <v>2</v>
      </c>
      <c r="C9" s="100" t="s">
        <v>11</v>
      </c>
      <c r="D9" s="101" t="s">
        <v>6</v>
      </c>
      <c r="E9" s="102" t="s">
        <v>3</v>
      </c>
      <c r="F9" s="102" t="s">
        <v>4</v>
      </c>
      <c r="G9" s="102" t="s">
        <v>5</v>
      </c>
    </row>
    <row r="10" spans="1:7" ht="24.75" customHeight="1">
      <c r="A10" s="53" t="s">
        <v>39</v>
      </c>
      <c r="B10" s="54"/>
      <c r="C10" s="104">
        <f>SUM(C11:C17)</f>
        <v>88</v>
      </c>
      <c r="D10" s="6">
        <f>SUM(D11:D17)</f>
        <v>588.5000000000001</v>
      </c>
      <c r="E10" s="6">
        <f>SUM(E11:E17)</f>
        <v>17.6</v>
      </c>
      <c r="F10" s="6">
        <f>SUM(F11:F17)</f>
        <v>18.5</v>
      </c>
      <c r="G10" s="6">
        <f>SUM(G11:G17)</f>
        <v>87.9</v>
      </c>
    </row>
    <row r="11" spans="1:7" ht="24.75" customHeight="1">
      <c r="A11" s="27" t="s">
        <v>95</v>
      </c>
      <c r="B11" s="75">
        <v>80</v>
      </c>
      <c r="C11" s="15">
        <v>10</v>
      </c>
      <c r="D11" s="73">
        <f aca="true" t="shared" si="0" ref="D11:D17">E11*4+F11*9+G11*4</f>
        <v>52.4</v>
      </c>
      <c r="E11" s="74">
        <v>1.2</v>
      </c>
      <c r="F11" s="74">
        <v>4</v>
      </c>
      <c r="G11" s="74">
        <v>2.9</v>
      </c>
    </row>
    <row r="12" spans="1:7" ht="24.75" customHeight="1">
      <c r="A12" s="29" t="s">
        <v>96</v>
      </c>
      <c r="B12" s="80">
        <v>80</v>
      </c>
      <c r="C12" s="24">
        <v>30</v>
      </c>
      <c r="D12" s="78">
        <f t="shared" si="0"/>
        <v>158.4</v>
      </c>
      <c r="E12" s="80">
        <v>9.9</v>
      </c>
      <c r="F12" s="80">
        <v>10.4</v>
      </c>
      <c r="G12" s="80">
        <v>6.3</v>
      </c>
    </row>
    <row r="13" spans="1:7" ht="24.75" customHeight="1">
      <c r="A13" s="28" t="s">
        <v>89</v>
      </c>
      <c r="B13" s="80">
        <v>150</v>
      </c>
      <c r="C13" s="24">
        <v>16.5</v>
      </c>
      <c r="D13" s="78">
        <f t="shared" si="0"/>
        <v>166</v>
      </c>
      <c r="E13" s="80">
        <v>3.7</v>
      </c>
      <c r="F13" s="80">
        <v>3.6</v>
      </c>
      <c r="G13" s="80">
        <v>29.7</v>
      </c>
    </row>
    <row r="14" spans="1:7" ht="24.75" customHeight="1">
      <c r="A14" s="35" t="s">
        <v>87</v>
      </c>
      <c r="B14" s="81" t="s">
        <v>41</v>
      </c>
      <c r="C14" s="13">
        <v>7</v>
      </c>
      <c r="D14" s="78">
        <f t="shared" si="0"/>
        <v>82.9</v>
      </c>
      <c r="E14" s="82">
        <v>0.7</v>
      </c>
      <c r="F14" s="82">
        <v>0.1</v>
      </c>
      <c r="G14" s="82">
        <v>19.8</v>
      </c>
    </row>
    <row r="15" spans="1:7" ht="24.75" customHeight="1">
      <c r="A15" s="28" t="s">
        <v>106</v>
      </c>
      <c r="B15" s="80">
        <v>100</v>
      </c>
      <c r="C15" s="24">
        <v>20</v>
      </c>
      <c r="D15" s="78">
        <f t="shared" si="0"/>
        <v>59.2</v>
      </c>
      <c r="E15" s="77">
        <v>0.4</v>
      </c>
      <c r="F15" s="77">
        <v>0</v>
      </c>
      <c r="G15" s="77">
        <v>14.4</v>
      </c>
    </row>
    <row r="16" spans="1:7" ht="24.75" customHeight="1">
      <c r="A16" s="29" t="s">
        <v>124</v>
      </c>
      <c r="B16" s="80">
        <v>20</v>
      </c>
      <c r="C16" s="24">
        <v>2.5</v>
      </c>
      <c r="D16" s="78">
        <f t="shared" si="0"/>
        <v>40.199999999999996</v>
      </c>
      <c r="E16" s="77">
        <v>0.9</v>
      </c>
      <c r="F16" s="77">
        <v>0.2</v>
      </c>
      <c r="G16" s="77">
        <v>8.7</v>
      </c>
    </row>
    <row r="17" spans="1:7" ht="24.75" customHeight="1">
      <c r="A17" s="28" t="s">
        <v>8</v>
      </c>
      <c r="B17" s="80">
        <v>15</v>
      </c>
      <c r="C17" s="24">
        <v>2</v>
      </c>
      <c r="D17" s="78">
        <f t="shared" si="0"/>
        <v>29.4</v>
      </c>
      <c r="E17" s="77">
        <v>0.8</v>
      </c>
      <c r="F17" s="77">
        <v>0.2</v>
      </c>
      <c r="G17" s="77">
        <v>6.1</v>
      </c>
    </row>
    <row r="18" spans="1:7" ht="30" customHeight="1">
      <c r="A18" s="157" t="s">
        <v>156</v>
      </c>
      <c r="B18" s="158"/>
      <c r="C18" s="158"/>
      <c r="D18" s="158"/>
      <c r="E18" s="158"/>
      <c r="F18" s="158"/>
      <c r="G18" s="159"/>
    </row>
    <row r="19" spans="1:7" ht="30" customHeight="1">
      <c r="A19" s="53" t="s">
        <v>33</v>
      </c>
      <c r="B19" s="86"/>
      <c r="C19" s="6">
        <f>SUM(C20:C23)</f>
        <v>109</v>
      </c>
      <c r="D19" s="6">
        <f>SUM(D20:D23)</f>
        <v>580.03</v>
      </c>
      <c r="E19" s="6">
        <f>SUM(E20:E23)</f>
        <v>18.7</v>
      </c>
      <c r="F19" s="6">
        <f>SUM(F20:F23)</f>
        <v>23.47</v>
      </c>
      <c r="G19" s="6">
        <f>SUM(G20:G23)</f>
        <v>73.5</v>
      </c>
    </row>
    <row r="20" spans="1:7" ht="30" customHeight="1">
      <c r="A20" s="33" t="s">
        <v>125</v>
      </c>
      <c r="B20" s="75" t="s">
        <v>10</v>
      </c>
      <c r="C20" s="13">
        <v>22</v>
      </c>
      <c r="D20" s="78">
        <f>G20*4+F20*9+E20*4</f>
        <v>190.03</v>
      </c>
      <c r="E20" s="77">
        <v>6.5</v>
      </c>
      <c r="F20" s="77">
        <v>6.67</v>
      </c>
      <c r="G20" s="77">
        <v>26</v>
      </c>
    </row>
    <row r="21" spans="1:7" ht="24.75" customHeight="1">
      <c r="A21" s="28" t="s">
        <v>126</v>
      </c>
      <c r="B21" s="80" t="s">
        <v>9</v>
      </c>
      <c r="C21" s="13">
        <v>40</v>
      </c>
      <c r="D21" s="78">
        <f>G21*4+F21*9+E21*4</f>
        <v>144.29999999999998</v>
      </c>
      <c r="E21" s="77">
        <v>5.9</v>
      </c>
      <c r="F21" s="77">
        <v>6.3</v>
      </c>
      <c r="G21" s="77">
        <v>16</v>
      </c>
    </row>
    <row r="22" spans="1:7" ht="24.75" customHeight="1">
      <c r="A22" s="30" t="s">
        <v>127</v>
      </c>
      <c r="B22" s="80">
        <v>100</v>
      </c>
      <c r="C22" s="13">
        <v>25</v>
      </c>
      <c r="D22" s="78">
        <f>G22*4+F22*9+E22*4</f>
        <v>123.3</v>
      </c>
      <c r="E22" s="77">
        <v>5.5</v>
      </c>
      <c r="F22" s="77">
        <v>10.5</v>
      </c>
      <c r="G22" s="77">
        <v>1.7</v>
      </c>
    </row>
    <row r="23" spans="1:7" ht="24.75" customHeight="1">
      <c r="A23" s="52" t="s">
        <v>12</v>
      </c>
      <c r="B23" s="80">
        <v>200</v>
      </c>
      <c r="C23" s="24">
        <v>22</v>
      </c>
      <c r="D23" s="78">
        <f>E23*4+F23*9+G23*4</f>
        <v>122.4</v>
      </c>
      <c r="E23" s="77">
        <v>0.8000000000000002</v>
      </c>
      <c r="F23" s="77">
        <v>0</v>
      </c>
      <c r="G23" s="77">
        <v>29.8</v>
      </c>
    </row>
    <row r="24" spans="1:7" ht="24.75" customHeight="1">
      <c r="A24" s="155" t="s">
        <v>7</v>
      </c>
      <c r="B24" s="156"/>
      <c r="C24" s="25"/>
      <c r="D24" s="19">
        <f>D10+D19</f>
        <v>1168.5300000000002</v>
      </c>
      <c r="E24" s="19">
        <f>E10+E19</f>
        <v>36.3</v>
      </c>
      <c r="F24" s="19">
        <f>F10+F19</f>
        <v>41.97</v>
      </c>
      <c r="G24" s="19">
        <f>G10+G19</f>
        <v>161.4</v>
      </c>
    </row>
    <row r="25" spans="1:7" ht="24.75" customHeight="1">
      <c r="A25" s="43"/>
      <c r="B25" s="46"/>
      <c r="C25" s="47"/>
      <c r="D25" s="47"/>
      <c r="E25" s="44"/>
      <c r="F25" s="44"/>
      <c r="G25" s="45"/>
    </row>
    <row r="26" spans="1:7" ht="15">
      <c r="A26" s="42" t="s">
        <v>25</v>
      </c>
      <c r="B26" s="50"/>
      <c r="C26" s="49"/>
      <c r="D26" s="49"/>
      <c r="E26" s="1"/>
      <c r="F26" s="2"/>
      <c r="G26" s="56"/>
    </row>
    <row r="27" spans="1:7" ht="15">
      <c r="A27" s="42" t="s">
        <v>26</v>
      </c>
      <c r="B27" s="48"/>
      <c r="C27" s="49"/>
      <c r="D27" s="49"/>
      <c r="E27" s="1"/>
      <c r="F27" s="1"/>
      <c r="G27" s="56"/>
    </row>
  </sheetData>
  <sheetProtection/>
  <mergeCells count="9">
    <mergeCell ref="A24:B24"/>
    <mergeCell ref="A8:A9"/>
    <mergeCell ref="A7:G7"/>
    <mergeCell ref="C5:G5"/>
    <mergeCell ref="B8:G8"/>
    <mergeCell ref="C2:G2"/>
    <mergeCell ref="C3:G3"/>
    <mergeCell ref="C4:G4"/>
    <mergeCell ref="A18:G1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50.375" style="0" customWidth="1"/>
    <col min="3" max="5" width="7.75390625" style="0" customWidth="1"/>
    <col min="7" max="7" width="9.375" style="57" customWidth="1"/>
  </cols>
  <sheetData>
    <row r="1" spans="1:7" s="172" customFormat="1" ht="21.75" customHeight="1">
      <c r="A1" s="172" t="s">
        <v>174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3" t="s">
        <v>2</v>
      </c>
      <c r="C9" s="69" t="s">
        <v>11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3" t="s">
        <v>39</v>
      </c>
      <c r="B10" s="54"/>
      <c r="C10" s="6">
        <f>SUM(C11:C16)</f>
        <v>80</v>
      </c>
      <c r="D10" s="6">
        <f>SUM(D11:D16)</f>
        <v>563.94</v>
      </c>
      <c r="E10" s="6">
        <f>SUM(E11:E16)</f>
        <v>21.4</v>
      </c>
      <c r="F10" s="6">
        <f>SUM(F11:F16)</f>
        <v>21.699999999999996</v>
      </c>
      <c r="G10" s="6">
        <f>SUM(G11:G16)</f>
        <v>70.75999999999999</v>
      </c>
    </row>
    <row r="11" spans="1:7" ht="24.75" customHeight="1">
      <c r="A11" s="27" t="s">
        <v>15</v>
      </c>
      <c r="B11" s="75" t="s">
        <v>164</v>
      </c>
      <c r="C11" s="15">
        <v>18.5</v>
      </c>
      <c r="D11" s="73">
        <f aca="true" t="shared" si="0" ref="D11:D16">E11*4+F11*9+G11*4</f>
        <v>48.919999999999995</v>
      </c>
      <c r="E11" s="74">
        <v>0.7</v>
      </c>
      <c r="F11" s="74">
        <v>4</v>
      </c>
      <c r="G11" s="74">
        <v>2.53</v>
      </c>
    </row>
    <row r="12" spans="1:7" ht="24.75" customHeight="1">
      <c r="A12" s="29" t="s">
        <v>97</v>
      </c>
      <c r="B12" s="80">
        <v>80</v>
      </c>
      <c r="C12" s="24">
        <v>32</v>
      </c>
      <c r="D12" s="78">
        <f t="shared" si="0"/>
        <v>235.70000000000002</v>
      </c>
      <c r="E12" s="80">
        <v>15.5</v>
      </c>
      <c r="F12" s="80">
        <v>12.9</v>
      </c>
      <c r="G12" s="80">
        <v>14.4</v>
      </c>
    </row>
    <row r="13" spans="1:7" ht="24.75" customHeight="1">
      <c r="A13" s="28" t="s">
        <v>62</v>
      </c>
      <c r="B13" s="80">
        <v>150</v>
      </c>
      <c r="C13" s="24">
        <v>15</v>
      </c>
      <c r="D13" s="78">
        <f t="shared" si="0"/>
        <v>146.8</v>
      </c>
      <c r="E13" s="80">
        <v>3.3</v>
      </c>
      <c r="F13" s="80">
        <v>4.4</v>
      </c>
      <c r="G13" s="80">
        <v>23.5</v>
      </c>
    </row>
    <row r="14" spans="1:7" ht="24.75" customHeight="1">
      <c r="A14" s="35" t="s">
        <v>85</v>
      </c>
      <c r="B14" s="81" t="s">
        <v>77</v>
      </c>
      <c r="C14" s="13">
        <v>10</v>
      </c>
      <c r="D14" s="78">
        <f t="shared" si="0"/>
        <v>62.8</v>
      </c>
      <c r="E14" s="82">
        <v>0.2</v>
      </c>
      <c r="F14" s="82">
        <v>0</v>
      </c>
      <c r="G14" s="82">
        <v>15.5</v>
      </c>
    </row>
    <row r="15" spans="1:7" ht="24.75" customHeight="1">
      <c r="A15" s="29" t="s">
        <v>124</v>
      </c>
      <c r="B15" s="80">
        <v>20</v>
      </c>
      <c r="C15" s="24">
        <v>2.5</v>
      </c>
      <c r="D15" s="78">
        <f t="shared" si="0"/>
        <v>40.199999999999996</v>
      </c>
      <c r="E15" s="77">
        <v>0.9</v>
      </c>
      <c r="F15" s="77">
        <v>0.2</v>
      </c>
      <c r="G15" s="77">
        <v>8.7</v>
      </c>
    </row>
    <row r="16" spans="1:7" ht="24.75" customHeight="1">
      <c r="A16" s="28" t="s">
        <v>8</v>
      </c>
      <c r="B16" s="80">
        <v>15</v>
      </c>
      <c r="C16" s="24">
        <v>2</v>
      </c>
      <c r="D16" s="78">
        <f t="shared" si="0"/>
        <v>29.52</v>
      </c>
      <c r="E16" s="77">
        <v>0.8</v>
      </c>
      <c r="F16" s="77">
        <v>0.2</v>
      </c>
      <c r="G16" s="77">
        <v>6.13</v>
      </c>
    </row>
    <row r="17" spans="1:7" ht="30" customHeight="1">
      <c r="A17" s="157" t="s">
        <v>156</v>
      </c>
      <c r="B17" s="158"/>
      <c r="C17" s="158"/>
      <c r="D17" s="158"/>
      <c r="E17" s="158"/>
      <c r="F17" s="158"/>
      <c r="G17" s="159"/>
    </row>
    <row r="18" spans="1:7" ht="24.75" customHeight="1">
      <c r="A18" s="169" t="s">
        <v>33</v>
      </c>
      <c r="B18" s="170"/>
      <c r="C18" s="6">
        <f>SUM(C19:C23)</f>
        <v>109</v>
      </c>
      <c r="D18" s="6">
        <f>SUM(D19:D23)</f>
        <v>660.8000000000001</v>
      </c>
      <c r="E18" s="6">
        <f>SUM(E19:E23)</f>
        <v>18.1</v>
      </c>
      <c r="F18" s="6">
        <f>SUM(F19:F23)</f>
        <v>29.6</v>
      </c>
      <c r="G18" s="6">
        <f>SUM(G19:G23)</f>
        <v>80.5</v>
      </c>
    </row>
    <row r="19" spans="1:7" ht="24.75" customHeight="1">
      <c r="A19" s="33" t="s">
        <v>129</v>
      </c>
      <c r="B19" s="75" t="s">
        <v>10</v>
      </c>
      <c r="C19" s="13">
        <v>21</v>
      </c>
      <c r="D19" s="77">
        <f>E19*4+F19*9+G19*4</f>
        <v>201.7</v>
      </c>
      <c r="E19" s="77">
        <v>6.5</v>
      </c>
      <c r="F19" s="77">
        <v>6.1</v>
      </c>
      <c r="G19" s="77">
        <v>30.2</v>
      </c>
    </row>
    <row r="20" spans="1:7" ht="24.75" customHeight="1">
      <c r="A20" s="28" t="s">
        <v>130</v>
      </c>
      <c r="B20" s="80" t="s">
        <v>165</v>
      </c>
      <c r="C20" s="11">
        <v>34</v>
      </c>
      <c r="D20" s="77">
        <f>G20*4+F20*9+E20*4</f>
        <v>117.9</v>
      </c>
      <c r="E20" s="77">
        <v>4.4</v>
      </c>
      <c r="F20" s="77">
        <v>5.5</v>
      </c>
      <c r="G20" s="77">
        <v>12.7</v>
      </c>
    </row>
    <row r="21" spans="1:7" ht="24.75" customHeight="1">
      <c r="A21" s="31" t="s">
        <v>65</v>
      </c>
      <c r="B21" s="80">
        <v>100</v>
      </c>
      <c r="C21" s="15">
        <v>16</v>
      </c>
      <c r="D21" s="76">
        <f>E21*4+F21*9+G21*4</f>
        <v>155.8</v>
      </c>
      <c r="E21" s="77">
        <v>1.3</v>
      </c>
      <c r="F21" s="77">
        <v>13.4</v>
      </c>
      <c r="G21" s="77">
        <v>7.5</v>
      </c>
    </row>
    <row r="22" spans="1:7" ht="24.75" customHeight="1">
      <c r="A22" s="37" t="s">
        <v>21</v>
      </c>
      <c r="B22" s="80">
        <v>40</v>
      </c>
      <c r="C22" s="13">
        <v>16</v>
      </c>
      <c r="D22" s="73">
        <f>E22*4+F22*9+G22*4</f>
        <v>63</v>
      </c>
      <c r="E22" s="77">
        <v>5.1</v>
      </c>
      <c r="F22" s="77">
        <v>4.6</v>
      </c>
      <c r="G22" s="77">
        <v>0.3</v>
      </c>
    </row>
    <row r="23" spans="1:7" ht="24.75" customHeight="1">
      <c r="A23" s="52" t="s">
        <v>12</v>
      </c>
      <c r="B23" s="80">
        <v>200</v>
      </c>
      <c r="C23" s="25">
        <v>22</v>
      </c>
      <c r="D23" s="78">
        <f>E23*4+F23*9+G23*4</f>
        <v>122.4</v>
      </c>
      <c r="E23" s="77">
        <v>0.8000000000000002</v>
      </c>
      <c r="F23" s="77">
        <v>0</v>
      </c>
      <c r="G23" s="77">
        <v>29.8</v>
      </c>
    </row>
    <row r="24" spans="1:7" ht="15">
      <c r="A24" s="155" t="s">
        <v>7</v>
      </c>
      <c r="B24" s="156"/>
      <c r="C24" s="19"/>
      <c r="D24" s="19">
        <f>D10+D18</f>
        <v>1224.7400000000002</v>
      </c>
      <c r="E24" s="19">
        <f>E10+E18</f>
        <v>39.5</v>
      </c>
      <c r="F24" s="19">
        <f>F10+F18</f>
        <v>51.3</v>
      </c>
      <c r="G24" s="19">
        <f>G10+G18</f>
        <v>151.26</v>
      </c>
    </row>
    <row r="25" spans="1:7" ht="15">
      <c r="A25" s="43"/>
      <c r="B25" s="46"/>
      <c r="C25" s="47"/>
      <c r="D25" s="47"/>
      <c r="E25" s="44"/>
      <c r="F25" s="44"/>
      <c r="G25" s="45"/>
    </row>
    <row r="26" spans="1:7" ht="15">
      <c r="A26" s="42" t="s">
        <v>25</v>
      </c>
      <c r="B26" s="50"/>
      <c r="C26" s="49"/>
      <c r="D26" s="49"/>
      <c r="E26" s="1"/>
      <c r="F26" s="2"/>
      <c r="G26" s="56"/>
    </row>
    <row r="27" spans="1:7" ht="15">
      <c r="A27" s="42" t="s">
        <v>26</v>
      </c>
      <c r="B27" s="48"/>
      <c r="C27" s="49"/>
      <c r="D27" s="49"/>
      <c r="E27" s="1"/>
      <c r="F27" s="1"/>
      <c r="G27" s="56"/>
    </row>
  </sheetData>
  <sheetProtection/>
  <mergeCells count="10">
    <mergeCell ref="C2:G2"/>
    <mergeCell ref="C3:G3"/>
    <mergeCell ref="C5:G5"/>
    <mergeCell ref="A17:G17"/>
    <mergeCell ref="A18:B18"/>
    <mergeCell ref="A24:B24"/>
    <mergeCell ref="C4:G4"/>
    <mergeCell ref="A7:G7"/>
    <mergeCell ref="A8:A9"/>
    <mergeCell ref="B8:G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47.875" style="0" customWidth="1"/>
    <col min="3" max="3" width="7.75390625" style="0" customWidth="1"/>
    <col min="4" max="4" width="8.875" style="0" customWidth="1"/>
    <col min="5" max="5" width="7.75390625" style="0" customWidth="1"/>
    <col min="7" max="7" width="9.375" style="57" customWidth="1"/>
  </cols>
  <sheetData>
    <row r="1" spans="1:7" s="172" customFormat="1" ht="20.25" customHeight="1">
      <c r="A1" s="172" t="s">
        <v>173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3" t="s">
        <v>2</v>
      </c>
      <c r="C9" s="69" t="s">
        <v>11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3" t="s">
        <v>39</v>
      </c>
      <c r="B10" s="54"/>
      <c r="C10" s="104">
        <f>SUM(C11:C17)</f>
        <v>120</v>
      </c>
      <c r="D10" s="6">
        <f>SUM(D11:D17)</f>
        <v>615.5000000000001</v>
      </c>
      <c r="E10" s="6">
        <f>SUM(E11:E17)</f>
        <v>18.7</v>
      </c>
      <c r="F10" s="6">
        <f>SUM(F11:F17)</f>
        <v>18.299999999999997</v>
      </c>
      <c r="G10" s="6">
        <f>SUM(G11:G17)</f>
        <v>94</v>
      </c>
    </row>
    <row r="11" spans="1:7" ht="24.75" customHeight="1">
      <c r="A11" s="27" t="s">
        <v>28</v>
      </c>
      <c r="B11" s="16" t="s">
        <v>27</v>
      </c>
      <c r="C11" s="15">
        <v>20</v>
      </c>
      <c r="D11" s="18">
        <f aca="true" t="shared" si="0" ref="D11:D17">E11*4+F11*9+G11*4</f>
        <v>93</v>
      </c>
      <c r="E11" s="12">
        <v>1.8</v>
      </c>
      <c r="F11" s="12">
        <v>0.2</v>
      </c>
      <c r="G11" s="12">
        <v>21</v>
      </c>
    </row>
    <row r="12" spans="1:7" ht="24.75" customHeight="1">
      <c r="A12" s="29" t="s">
        <v>86</v>
      </c>
      <c r="B12" s="8" t="s">
        <v>161</v>
      </c>
      <c r="C12" s="24">
        <v>48</v>
      </c>
      <c r="D12" s="10">
        <f t="shared" si="0"/>
        <v>151.89999999999998</v>
      </c>
      <c r="E12" s="8">
        <v>8.5</v>
      </c>
      <c r="F12" s="8">
        <v>13.1</v>
      </c>
      <c r="G12" s="8">
        <v>0</v>
      </c>
    </row>
    <row r="13" spans="1:7" ht="24.75" customHeight="1">
      <c r="A13" s="28" t="s">
        <v>16</v>
      </c>
      <c r="B13" s="8">
        <v>150</v>
      </c>
      <c r="C13" s="24">
        <v>16.5</v>
      </c>
      <c r="D13" s="10">
        <f t="shared" si="0"/>
        <v>191.8</v>
      </c>
      <c r="E13" s="8">
        <v>4.5</v>
      </c>
      <c r="F13" s="8">
        <v>3</v>
      </c>
      <c r="G13" s="8">
        <v>36.7</v>
      </c>
    </row>
    <row r="14" spans="1:7" ht="24.75" customHeight="1">
      <c r="A14" s="35" t="s">
        <v>22</v>
      </c>
      <c r="B14" s="17" t="s">
        <v>41</v>
      </c>
      <c r="C14" s="13">
        <v>5.5</v>
      </c>
      <c r="D14" s="10">
        <f t="shared" si="0"/>
        <v>60.8</v>
      </c>
      <c r="E14" s="20">
        <v>0.2</v>
      </c>
      <c r="F14" s="20">
        <v>0</v>
      </c>
      <c r="G14" s="20">
        <v>15</v>
      </c>
    </row>
    <row r="15" spans="1:7" ht="24.75" customHeight="1">
      <c r="A15" s="35" t="s">
        <v>98</v>
      </c>
      <c r="B15" s="17" t="s">
        <v>99</v>
      </c>
      <c r="C15" s="13">
        <v>25</v>
      </c>
      <c r="D15" s="10">
        <f t="shared" si="0"/>
        <v>38.7</v>
      </c>
      <c r="E15" s="20">
        <v>1.8</v>
      </c>
      <c r="F15" s="20">
        <v>1.5</v>
      </c>
      <c r="G15" s="20">
        <v>4.5</v>
      </c>
    </row>
    <row r="16" spans="1:7" ht="24.75" customHeight="1">
      <c r="A16" s="29" t="s">
        <v>124</v>
      </c>
      <c r="B16" s="80">
        <v>20</v>
      </c>
      <c r="C16" s="24">
        <v>2.5</v>
      </c>
      <c r="D16" s="78">
        <f t="shared" si="0"/>
        <v>40.199999999999996</v>
      </c>
      <c r="E16" s="77">
        <v>0.9</v>
      </c>
      <c r="F16" s="77">
        <v>0.2</v>
      </c>
      <c r="G16" s="77">
        <v>8.7</v>
      </c>
    </row>
    <row r="17" spans="1:7" ht="24.75" customHeight="1">
      <c r="A17" s="28" t="s">
        <v>8</v>
      </c>
      <c r="B17" s="8">
        <v>20</v>
      </c>
      <c r="C17" s="24">
        <v>2.5</v>
      </c>
      <c r="D17" s="10">
        <f t="shared" si="0"/>
        <v>39.099999999999994</v>
      </c>
      <c r="E17" s="9">
        <v>1</v>
      </c>
      <c r="F17" s="9">
        <v>0.3</v>
      </c>
      <c r="G17" s="9">
        <v>8.1</v>
      </c>
    </row>
    <row r="18" spans="1:7" ht="30" customHeight="1">
      <c r="A18" s="157" t="s">
        <v>156</v>
      </c>
      <c r="B18" s="158"/>
      <c r="C18" s="158"/>
      <c r="D18" s="158"/>
      <c r="E18" s="158"/>
      <c r="F18" s="158"/>
      <c r="G18" s="159"/>
    </row>
    <row r="19" spans="1:7" ht="24.75" customHeight="1">
      <c r="A19" s="53" t="s">
        <v>33</v>
      </c>
      <c r="B19" s="54"/>
      <c r="C19" s="6">
        <f>SUM(C20:C24)</f>
        <v>109</v>
      </c>
      <c r="D19" s="6">
        <f>SUM(D20:D24)</f>
        <v>733.9999999999999</v>
      </c>
      <c r="E19" s="6">
        <f>SUM(E20:E24)</f>
        <v>30.8</v>
      </c>
      <c r="F19" s="6">
        <f>SUM(F20:F24)</f>
        <v>35.2</v>
      </c>
      <c r="G19" s="6">
        <f>SUM(G20:G24)</f>
        <v>73.5</v>
      </c>
    </row>
    <row r="20" spans="1:7" ht="24.75" customHeight="1">
      <c r="A20" s="33" t="s">
        <v>115</v>
      </c>
      <c r="B20" s="75" t="s">
        <v>116</v>
      </c>
      <c r="C20" s="15">
        <v>21</v>
      </c>
      <c r="D20" s="90">
        <f>E20*4+F20*9+G20*4</f>
        <v>293.5</v>
      </c>
      <c r="E20" s="74">
        <v>19.9</v>
      </c>
      <c r="F20" s="74">
        <v>23.1</v>
      </c>
      <c r="G20" s="74">
        <v>1.5</v>
      </c>
    </row>
    <row r="21" spans="1:7" ht="24.75" customHeight="1">
      <c r="A21" s="27" t="s">
        <v>113</v>
      </c>
      <c r="B21" s="75" t="s">
        <v>163</v>
      </c>
      <c r="C21" s="62">
        <v>30.5</v>
      </c>
      <c r="D21" s="90">
        <f>E21*4+F21*9+G21*4</f>
        <v>166.7</v>
      </c>
      <c r="E21" s="74">
        <v>7.6</v>
      </c>
      <c r="F21" s="74">
        <v>7.1</v>
      </c>
      <c r="G21" s="74">
        <v>18.1</v>
      </c>
    </row>
    <row r="22" spans="1:7" ht="24.75" customHeight="1">
      <c r="A22" s="63" t="s">
        <v>112</v>
      </c>
      <c r="B22" s="75">
        <v>100</v>
      </c>
      <c r="C22" s="15">
        <v>30</v>
      </c>
      <c r="D22" s="90">
        <f>E22*4+F22*9+G22*4</f>
        <v>90.6</v>
      </c>
      <c r="E22" s="74">
        <v>2.3</v>
      </c>
      <c r="F22" s="74">
        <v>5</v>
      </c>
      <c r="G22" s="74">
        <v>9.1</v>
      </c>
    </row>
    <row r="23" spans="1:7" ht="24.75" customHeight="1">
      <c r="A23" s="36" t="s">
        <v>22</v>
      </c>
      <c r="B23" s="75">
        <v>200</v>
      </c>
      <c r="C23" s="15">
        <v>5.5</v>
      </c>
      <c r="D23" s="90">
        <f>E23*4+F23*9+G23*4</f>
        <v>60.8</v>
      </c>
      <c r="E23" s="74">
        <v>0.2</v>
      </c>
      <c r="F23" s="74">
        <v>0</v>
      </c>
      <c r="G23" s="74">
        <v>15</v>
      </c>
    </row>
    <row r="24" spans="1:7" ht="22.5" customHeight="1">
      <c r="A24" s="63" t="s">
        <v>12</v>
      </c>
      <c r="B24" s="75">
        <v>200</v>
      </c>
      <c r="C24" s="15">
        <v>22</v>
      </c>
      <c r="D24" s="73">
        <v>122.4</v>
      </c>
      <c r="E24" s="74">
        <v>0.8000000000000002</v>
      </c>
      <c r="F24" s="74">
        <v>0</v>
      </c>
      <c r="G24" s="74">
        <v>29.8</v>
      </c>
    </row>
    <row r="25" spans="1:7" ht="15">
      <c r="A25" s="155" t="s">
        <v>7</v>
      </c>
      <c r="B25" s="156"/>
      <c r="C25" s="25"/>
      <c r="D25" s="19">
        <f>D10+D19</f>
        <v>1349.5</v>
      </c>
      <c r="E25" s="19">
        <f>E10+E19</f>
        <v>49.5</v>
      </c>
      <c r="F25" s="19">
        <f>F10+F19</f>
        <v>53.5</v>
      </c>
      <c r="G25" s="19">
        <f>G10+G19</f>
        <v>167.5</v>
      </c>
    </row>
    <row r="26" spans="1:7" ht="15">
      <c r="A26" s="43"/>
      <c r="B26" s="46"/>
      <c r="C26" s="47"/>
      <c r="D26" s="47"/>
      <c r="E26" s="44"/>
      <c r="F26" s="44"/>
      <c r="G26" s="45"/>
    </row>
    <row r="27" spans="1:7" ht="15">
      <c r="A27" s="42" t="s">
        <v>25</v>
      </c>
      <c r="B27" s="50"/>
      <c r="C27" s="49"/>
      <c r="D27" s="49"/>
      <c r="E27" s="1"/>
      <c r="F27" s="2"/>
      <c r="G27" s="56"/>
    </row>
    <row r="28" spans="1:7" ht="15">
      <c r="A28" s="42" t="s">
        <v>26</v>
      </c>
      <c r="B28" s="48"/>
      <c r="C28" s="49"/>
      <c r="D28" s="49"/>
      <c r="E28" s="1"/>
      <c r="F28" s="1"/>
      <c r="G28" s="56"/>
    </row>
  </sheetData>
  <sheetProtection/>
  <mergeCells count="9">
    <mergeCell ref="A25:B25"/>
    <mergeCell ref="C5:G5"/>
    <mergeCell ref="A7:G7"/>
    <mergeCell ref="A8:A9"/>
    <mergeCell ref="B8:G8"/>
    <mergeCell ref="C2:G2"/>
    <mergeCell ref="C3:G3"/>
    <mergeCell ref="C4:G4"/>
    <mergeCell ref="A18:G1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47.875" style="0" customWidth="1"/>
    <col min="3" max="3" width="7.75390625" style="0" customWidth="1"/>
    <col min="4" max="4" width="8.875" style="0" customWidth="1"/>
    <col min="5" max="5" width="7.75390625" style="0" customWidth="1"/>
    <col min="7" max="7" width="9.375" style="57" customWidth="1"/>
  </cols>
  <sheetData>
    <row r="1" spans="1:7" s="172" customFormat="1" ht="18" customHeight="1">
      <c r="A1" s="172" t="s">
        <v>172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99" t="s">
        <v>2</v>
      </c>
      <c r="C9" s="100" t="s">
        <v>11</v>
      </c>
      <c r="D9" s="101" t="s">
        <v>6</v>
      </c>
      <c r="E9" s="102" t="s">
        <v>3</v>
      </c>
      <c r="F9" s="102" t="s">
        <v>4</v>
      </c>
      <c r="G9" s="102" t="s">
        <v>5</v>
      </c>
    </row>
    <row r="10" spans="1:7" ht="24.75" customHeight="1">
      <c r="A10" s="53" t="s">
        <v>39</v>
      </c>
      <c r="B10" s="54"/>
      <c r="C10" s="6">
        <f>SUM(C11:C15)</f>
        <v>80</v>
      </c>
      <c r="D10" s="6">
        <f>SUM(D11:D15)</f>
        <v>587.7</v>
      </c>
      <c r="E10" s="6">
        <f>SUM(E11:E15)</f>
        <v>24.9</v>
      </c>
      <c r="F10" s="6">
        <f>SUM(F11:F15)</f>
        <v>27.3</v>
      </c>
      <c r="G10" s="6">
        <f>SUM(G11:G15)</f>
        <v>60.6</v>
      </c>
    </row>
    <row r="11" spans="1:7" ht="24.75" customHeight="1">
      <c r="A11" s="29" t="s">
        <v>17</v>
      </c>
      <c r="B11" s="80" t="s">
        <v>78</v>
      </c>
      <c r="C11" s="24">
        <v>20</v>
      </c>
      <c r="D11" s="78">
        <f>E11*4+F11*9+G11*4</f>
        <v>83.3</v>
      </c>
      <c r="E11" s="80">
        <v>5.3</v>
      </c>
      <c r="F11" s="80">
        <v>3.7</v>
      </c>
      <c r="G11" s="80">
        <v>7.2</v>
      </c>
    </row>
    <row r="12" spans="1:7" ht="24.75" customHeight="1">
      <c r="A12" s="27" t="s">
        <v>100</v>
      </c>
      <c r="B12" s="75">
        <v>200</v>
      </c>
      <c r="C12" s="15">
        <v>40</v>
      </c>
      <c r="D12" s="73">
        <f>E12*4+F12*9+G12*4</f>
        <v>308.4</v>
      </c>
      <c r="E12" s="74">
        <v>14.5</v>
      </c>
      <c r="F12" s="74">
        <v>20</v>
      </c>
      <c r="G12" s="74">
        <v>17.6</v>
      </c>
    </row>
    <row r="13" spans="1:7" ht="24.75" customHeight="1">
      <c r="A13" s="35" t="s">
        <v>18</v>
      </c>
      <c r="B13" s="81" t="s">
        <v>41</v>
      </c>
      <c r="C13" s="13">
        <v>15</v>
      </c>
      <c r="D13" s="78">
        <f>E13*4+F13*9+G13*4</f>
        <v>116.7</v>
      </c>
      <c r="E13" s="82">
        <v>3.2</v>
      </c>
      <c r="F13" s="82">
        <v>3.1</v>
      </c>
      <c r="G13" s="82">
        <v>19</v>
      </c>
    </row>
    <row r="14" spans="1:7" ht="24.75" customHeight="1">
      <c r="A14" s="29" t="s">
        <v>124</v>
      </c>
      <c r="B14" s="80">
        <v>20</v>
      </c>
      <c r="C14" s="24">
        <v>2.5</v>
      </c>
      <c r="D14" s="78">
        <f>E14*4+F14*9+G14*4</f>
        <v>40.199999999999996</v>
      </c>
      <c r="E14" s="77">
        <v>0.9</v>
      </c>
      <c r="F14" s="77">
        <v>0.2</v>
      </c>
      <c r="G14" s="77">
        <v>8.7</v>
      </c>
    </row>
    <row r="15" spans="1:7" ht="24.75" customHeight="1">
      <c r="A15" s="28" t="s">
        <v>8</v>
      </c>
      <c r="B15" s="80">
        <v>20</v>
      </c>
      <c r="C15" s="24">
        <v>2.5</v>
      </c>
      <c r="D15" s="78">
        <f>E15*4+F15*9+G15*4</f>
        <v>39.099999999999994</v>
      </c>
      <c r="E15" s="77">
        <v>1</v>
      </c>
      <c r="F15" s="77">
        <v>0.3</v>
      </c>
      <c r="G15" s="77">
        <v>8.1</v>
      </c>
    </row>
    <row r="16" spans="1:7" ht="30" customHeight="1">
      <c r="A16" s="157" t="s">
        <v>156</v>
      </c>
      <c r="B16" s="158"/>
      <c r="C16" s="158"/>
      <c r="D16" s="158"/>
      <c r="E16" s="158"/>
      <c r="F16" s="158"/>
      <c r="G16" s="159"/>
    </row>
    <row r="17" spans="1:7" ht="24.75" customHeight="1">
      <c r="A17" s="53" t="s">
        <v>33</v>
      </c>
      <c r="B17" s="86"/>
      <c r="C17" s="6">
        <f>SUM(C18:C22)</f>
        <v>109</v>
      </c>
      <c r="D17" s="6">
        <f>SUM(D18:D22)</f>
        <v>514.9</v>
      </c>
      <c r="E17" s="6">
        <f>SUM(E18:E22)</f>
        <v>12.600000000000001</v>
      </c>
      <c r="F17" s="6">
        <f>SUM(F18:F22)</f>
        <v>16.1</v>
      </c>
      <c r="G17" s="6">
        <f>SUM(G18:G22)</f>
        <v>79.89999999999999</v>
      </c>
    </row>
    <row r="18" spans="1:7" ht="24.75" customHeight="1">
      <c r="A18" s="28" t="s">
        <v>120</v>
      </c>
      <c r="B18" s="80" t="s">
        <v>9</v>
      </c>
      <c r="C18" s="13">
        <v>40</v>
      </c>
      <c r="D18" s="76">
        <f>E18*4+F18*9+G18*4</f>
        <v>132.1</v>
      </c>
      <c r="E18" s="77">
        <v>4.7</v>
      </c>
      <c r="F18" s="77">
        <v>6.5</v>
      </c>
      <c r="G18" s="77">
        <v>13.7</v>
      </c>
    </row>
    <row r="19" spans="1:7" ht="24.75" customHeight="1">
      <c r="A19" s="30" t="s">
        <v>121</v>
      </c>
      <c r="B19" s="80">
        <v>100</v>
      </c>
      <c r="C19" s="11">
        <v>16</v>
      </c>
      <c r="D19" s="76">
        <f>E19*4+F19*9+G19*4</f>
        <v>85.8</v>
      </c>
      <c r="E19" s="77">
        <v>1.1</v>
      </c>
      <c r="F19" s="77">
        <v>5</v>
      </c>
      <c r="G19" s="77">
        <v>9.1</v>
      </c>
    </row>
    <row r="20" spans="1:7" ht="24.75" customHeight="1">
      <c r="A20" s="29" t="s">
        <v>21</v>
      </c>
      <c r="B20" s="80">
        <v>40</v>
      </c>
      <c r="C20" s="24">
        <v>16</v>
      </c>
      <c r="D20" s="76">
        <f>E20*4+F20*9+G20*4</f>
        <v>63</v>
      </c>
      <c r="E20" s="77">
        <v>5.1</v>
      </c>
      <c r="F20" s="77">
        <v>4.6</v>
      </c>
      <c r="G20" s="77">
        <v>0.3</v>
      </c>
    </row>
    <row r="21" spans="1:7" ht="24.75" customHeight="1">
      <c r="A21" s="52" t="s">
        <v>122</v>
      </c>
      <c r="B21" s="80">
        <v>200</v>
      </c>
      <c r="C21" s="24">
        <v>15</v>
      </c>
      <c r="D21" s="76">
        <f>E21*4+F21*9+G21*4</f>
        <v>111.6</v>
      </c>
      <c r="E21" s="77">
        <v>0.9</v>
      </c>
      <c r="F21" s="77">
        <v>0</v>
      </c>
      <c r="G21" s="77">
        <v>27</v>
      </c>
    </row>
    <row r="22" spans="1:7" ht="26.25" customHeight="1">
      <c r="A22" s="52" t="s">
        <v>12</v>
      </c>
      <c r="B22" s="80">
        <v>200</v>
      </c>
      <c r="C22" s="13">
        <v>22</v>
      </c>
      <c r="D22" s="78">
        <v>122.4</v>
      </c>
      <c r="E22" s="77">
        <v>0.8000000000000002</v>
      </c>
      <c r="F22" s="77">
        <v>0</v>
      </c>
      <c r="G22" s="77">
        <v>29.8</v>
      </c>
    </row>
    <row r="23" spans="1:7" ht="23.25" customHeight="1">
      <c r="A23" s="155" t="s">
        <v>7</v>
      </c>
      <c r="B23" s="156"/>
      <c r="C23" s="25"/>
      <c r="D23" s="19">
        <f>D10+D17</f>
        <v>1102.6</v>
      </c>
      <c r="E23" s="19">
        <f>E10+E17</f>
        <v>37.5</v>
      </c>
      <c r="F23" s="19">
        <f>F10+F17</f>
        <v>43.400000000000006</v>
      </c>
      <c r="G23" s="19">
        <f>G10+G17</f>
        <v>140.5</v>
      </c>
    </row>
    <row r="24" spans="1:7" ht="15">
      <c r="A24" s="43"/>
      <c r="B24" s="46"/>
      <c r="C24" s="47"/>
      <c r="D24" s="47"/>
      <c r="E24" s="44"/>
      <c r="F24" s="44"/>
      <c r="G24" s="45"/>
    </row>
    <row r="25" spans="1:7" ht="15">
      <c r="A25" s="42" t="s">
        <v>25</v>
      </c>
      <c r="B25" s="50"/>
      <c r="C25" s="49"/>
      <c r="D25" s="49"/>
      <c r="E25" s="1"/>
      <c r="F25" s="2"/>
      <c r="G25" s="56"/>
    </row>
    <row r="26" spans="1:7" ht="15">
      <c r="A26" s="42" t="s">
        <v>26</v>
      </c>
      <c r="B26" s="48"/>
      <c r="C26" s="49"/>
      <c r="D26" s="49"/>
      <c r="E26" s="1"/>
      <c r="F26" s="1"/>
      <c r="G26" s="56"/>
    </row>
  </sheetData>
  <sheetProtection/>
  <mergeCells count="9">
    <mergeCell ref="A23:B23"/>
    <mergeCell ref="C5:G5"/>
    <mergeCell ref="A7:G7"/>
    <mergeCell ref="A8:A9"/>
    <mergeCell ref="B8:G8"/>
    <mergeCell ref="C2:G2"/>
    <mergeCell ref="C3:G3"/>
    <mergeCell ref="C4:G4"/>
    <mergeCell ref="A16:G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view="pageBreakPreview" zoomScale="60" zoomScaleNormal="60" zoomScalePageLayoutView="0" workbookViewId="0" topLeftCell="A1">
      <selection activeCell="A1" sqref="A1:IV1"/>
    </sheetView>
  </sheetViews>
  <sheetFormatPr defaultColWidth="9.00390625" defaultRowHeight="19.5" customHeight="1"/>
  <cols>
    <col min="1" max="1" width="50.25390625" style="0" customWidth="1"/>
    <col min="3" max="3" width="7.75390625" style="85" customWidth="1"/>
    <col min="4" max="5" width="7.75390625" style="0" customWidth="1"/>
    <col min="7" max="7" width="9.375" style="57" customWidth="1"/>
  </cols>
  <sheetData>
    <row r="1" spans="1:7" s="172" customFormat="1" ht="19.5" customHeight="1">
      <c r="A1" s="172" t="s">
        <v>169</v>
      </c>
      <c r="C1" s="135"/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69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3" t="s">
        <v>2</v>
      </c>
      <c r="C9" s="69" t="s">
        <v>11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3" t="s">
        <v>39</v>
      </c>
      <c r="B10" s="54"/>
      <c r="C10" s="6">
        <f>SUM(C11:C17)</f>
        <v>100</v>
      </c>
      <c r="D10" s="6">
        <f>SUM(D11:D17)</f>
        <v>588.7</v>
      </c>
      <c r="E10" s="6">
        <f>SUM(E11:E17)</f>
        <v>15.2</v>
      </c>
      <c r="F10" s="6">
        <f>SUM(F11:F17)</f>
        <v>13.9</v>
      </c>
      <c r="G10" s="6">
        <f>SUM(G11:G17)</f>
        <v>100.70000000000002</v>
      </c>
    </row>
    <row r="11" spans="1:7" ht="24.75" customHeight="1">
      <c r="A11" s="27" t="s">
        <v>101</v>
      </c>
      <c r="B11" s="75">
        <v>80</v>
      </c>
      <c r="C11" s="15">
        <v>15</v>
      </c>
      <c r="D11" s="73">
        <f aca="true" t="shared" si="0" ref="D11:D17">E11*4+F11*9+G11*4</f>
        <v>16.5</v>
      </c>
      <c r="E11" s="74">
        <v>0.9</v>
      </c>
      <c r="F11" s="74">
        <v>0.1</v>
      </c>
      <c r="G11" s="74">
        <v>3</v>
      </c>
    </row>
    <row r="12" spans="1:7" ht="24.75" customHeight="1">
      <c r="A12" s="29" t="s">
        <v>74</v>
      </c>
      <c r="B12" s="80">
        <v>80</v>
      </c>
      <c r="C12" s="24">
        <v>30</v>
      </c>
      <c r="D12" s="78">
        <f t="shared" si="0"/>
        <v>178</v>
      </c>
      <c r="E12" s="80">
        <v>7.5</v>
      </c>
      <c r="F12" s="80">
        <v>10.4</v>
      </c>
      <c r="G12" s="80">
        <v>13.6</v>
      </c>
    </row>
    <row r="13" spans="1:7" ht="24.75" customHeight="1">
      <c r="A13" s="35" t="s">
        <v>75</v>
      </c>
      <c r="B13" s="81" t="s">
        <v>150</v>
      </c>
      <c r="C13" s="13">
        <v>15</v>
      </c>
      <c r="D13" s="78">
        <f t="shared" si="0"/>
        <v>191.8</v>
      </c>
      <c r="E13" s="82">
        <v>4.5</v>
      </c>
      <c r="F13" s="82">
        <v>3</v>
      </c>
      <c r="G13" s="82">
        <v>36.7</v>
      </c>
    </row>
    <row r="14" spans="1:7" ht="30" customHeight="1">
      <c r="A14" s="28" t="s">
        <v>123</v>
      </c>
      <c r="B14" s="80" t="s">
        <v>77</v>
      </c>
      <c r="C14" s="24">
        <v>15</v>
      </c>
      <c r="D14" s="78">
        <f t="shared" si="0"/>
        <v>62.8</v>
      </c>
      <c r="E14" s="77">
        <v>0.2</v>
      </c>
      <c r="F14" s="77">
        <v>0</v>
      </c>
      <c r="G14" s="77">
        <v>15.5</v>
      </c>
    </row>
    <row r="15" spans="1:7" ht="30" customHeight="1">
      <c r="A15" s="28" t="s">
        <v>106</v>
      </c>
      <c r="B15" s="80">
        <v>100</v>
      </c>
      <c r="C15" s="24">
        <v>20</v>
      </c>
      <c r="D15" s="78">
        <f t="shared" si="0"/>
        <v>59.2</v>
      </c>
      <c r="E15" s="77">
        <v>0.4</v>
      </c>
      <c r="F15" s="77">
        <v>0</v>
      </c>
      <c r="G15" s="77">
        <v>14.4</v>
      </c>
    </row>
    <row r="16" spans="1:7" ht="30" customHeight="1">
      <c r="A16" s="28" t="s">
        <v>124</v>
      </c>
      <c r="B16" s="80">
        <v>20</v>
      </c>
      <c r="C16" s="24">
        <v>2.5</v>
      </c>
      <c r="D16" s="78">
        <f t="shared" si="0"/>
        <v>41.300000000000004</v>
      </c>
      <c r="E16" s="77">
        <v>0.7</v>
      </c>
      <c r="F16" s="77">
        <v>0.1</v>
      </c>
      <c r="G16" s="77">
        <v>9.4</v>
      </c>
    </row>
    <row r="17" spans="1:7" ht="24.75" customHeight="1">
      <c r="A17" s="28" t="s">
        <v>8</v>
      </c>
      <c r="B17" s="80">
        <v>20</v>
      </c>
      <c r="C17" s="24">
        <v>2.5</v>
      </c>
      <c r="D17" s="78">
        <f t="shared" si="0"/>
        <v>39.099999999999994</v>
      </c>
      <c r="E17" s="77">
        <v>1</v>
      </c>
      <c r="F17" s="77">
        <v>0.3</v>
      </c>
      <c r="G17" s="77">
        <v>8.1</v>
      </c>
    </row>
    <row r="18" spans="1:7" ht="24.75" customHeight="1">
      <c r="A18" s="157" t="s">
        <v>158</v>
      </c>
      <c r="B18" s="158"/>
      <c r="C18" s="158"/>
      <c r="D18" s="158"/>
      <c r="E18" s="158"/>
      <c r="F18" s="158"/>
      <c r="G18" s="159"/>
    </row>
    <row r="19" spans="1:7" ht="24.75" customHeight="1">
      <c r="A19" s="53" t="s">
        <v>33</v>
      </c>
      <c r="B19" s="54"/>
      <c r="C19" s="6">
        <f>SUM(C20:C24)</f>
        <v>109</v>
      </c>
      <c r="D19" s="6">
        <f>SUM(D20:D24)</f>
        <v>598.13</v>
      </c>
      <c r="E19" s="6">
        <f>SUM(E20:E24)</f>
        <v>15</v>
      </c>
      <c r="F19" s="6">
        <f>SUM(F20:F24)</f>
        <v>17.97</v>
      </c>
      <c r="G19" s="6">
        <f>SUM(G20:G24)</f>
        <v>94.1</v>
      </c>
    </row>
    <row r="20" spans="1:7" ht="24.75" customHeight="1">
      <c r="A20" s="33" t="s">
        <v>125</v>
      </c>
      <c r="B20" s="75" t="s">
        <v>10</v>
      </c>
      <c r="C20" s="13">
        <v>21</v>
      </c>
      <c r="D20" s="77">
        <f>E20*4+F20*9+G20*4</f>
        <v>190.03</v>
      </c>
      <c r="E20" s="77">
        <v>6.5</v>
      </c>
      <c r="F20" s="77">
        <v>6.67</v>
      </c>
      <c r="G20" s="77">
        <v>26</v>
      </c>
    </row>
    <row r="21" spans="1:7" ht="24.75" customHeight="1">
      <c r="A21" s="28" t="s">
        <v>126</v>
      </c>
      <c r="B21" s="80" t="s">
        <v>9</v>
      </c>
      <c r="C21" s="13">
        <v>40</v>
      </c>
      <c r="D21" s="77">
        <f>G21*4+F21*9+E21*4</f>
        <v>144.29999999999998</v>
      </c>
      <c r="E21" s="77">
        <v>5.9</v>
      </c>
      <c r="F21" s="77">
        <v>6.3</v>
      </c>
      <c r="G21" s="77">
        <v>16</v>
      </c>
    </row>
    <row r="22" spans="1:7" ht="24.75" customHeight="1">
      <c r="A22" s="30" t="s">
        <v>128</v>
      </c>
      <c r="B22" s="80">
        <v>100</v>
      </c>
      <c r="C22" s="11">
        <v>20</v>
      </c>
      <c r="D22" s="77">
        <f>G22*4+F22*9+E22*4</f>
        <v>80.60000000000001</v>
      </c>
      <c r="E22" s="77">
        <v>1.6</v>
      </c>
      <c r="F22" s="77">
        <v>5</v>
      </c>
      <c r="G22" s="77">
        <v>7.3</v>
      </c>
    </row>
    <row r="23" spans="1:7" ht="12.75">
      <c r="A23" s="27" t="s">
        <v>151</v>
      </c>
      <c r="B23" s="75">
        <v>200</v>
      </c>
      <c r="C23" s="13">
        <v>6</v>
      </c>
      <c r="D23" s="78">
        <f>E23*4+F23*9+G23*4</f>
        <v>60.8</v>
      </c>
      <c r="E23" s="74">
        <v>0.2</v>
      </c>
      <c r="F23" s="74">
        <v>0</v>
      </c>
      <c r="G23" s="74">
        <v>15</v>
      </c>
    </row>
    <row r="24" spans="1:7" ht="12.75">
      <c r="A24" s="52" t="s">
        <v>12</v>
      </c>
      <c r="B24" s="80">
        <v>200</v>
      </c>
      <c r="C24" s="24">
        <v>22</v>
      </c>
      <c r="D24" s="78">
        <f>E24*4+F24*9+G24*4</f>
        <v>122.4</v>
      </c>
      <c r="E24" s="77">
        <v>0.8000000000000002</v>
      </c>
      <c r="F24" s="77">
        <v>0</v>
      </c>
      <c r="G24" s="77">
        <v>29.8</v>
      </c>
    </row>
    <row r="25" spans="1:7" ht="15">
      <c r="A25" s="155" t="s">
        <v>7</v>
      </c>
      <c r="B25" s="156"/>
      <c r="C25" s="25"/>
      <c r="D25" s="19">
        <f>D10+D19</f>
        <v>1186.83</v>
      </c>
      <c r="E25" s="19">
        <f>E10+E19</f>
        <v>30.2</v>
      </c>
      <c r="F25" s="19">
        <f>F10+F19</f>
        <v>31.869999999999997</v>
      </c>
      <c r="G25" s="19">
        <f>G10+G19</f>
        <v>194.8</v>
      </c>
    </row>
    <row r="26" spans="1:7" ht="15">
      <c r="A26" s="43"/>
      <c r="B26" s="46"/>
      <c r="C26" s="47"/>
      <c r="D26" s="47"/>
      <c r="E26" s="44"/>
      <c r="F26" s="44"/>
      <c r="G26" s="45"/>
    </row>
    <row r="27" spans="1:7" ht="15">
      <c r="A27" s="42" t="s">
        <v>25</v>
      </c>
      <c r="B27" s="50"/>
      <c r="C27" s="84"/>
      <c r="D27" s="49"/>
      <c r="E27" s="1"/>
      <c r="F27" s="2"/>
      <c r="G27" s="56"/>
    </row>
    <row r="28" spans="1:7" ht="15">
      <c r="A28" s="42" t="s">
        <v>26</v>
      </c>
      <c r="B28" s="48"/>
      <c r="C28" s="84"/>
      <c r="D28" s="49"/>
      <c r="E28" s="1"/>
      <c r="F28" s="1"/>
      <c r="G28" s="56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</sheetData>
  <sheetProtection/>
  <mergeCells count="9">
    <mergeCell ref="C2:G2"/>
    <mergeCell ref="C3:G3"/>
    <mergeCell ref="C4:G4"/>
    <mergeCell ref="C5:G5"/>
    <mergeCell ref="A25:B25"/>
    <mergeCell ref="A7:G7"/>
    <mergeCell ref="A8:A9"/>
    <mergeCell ref="B8:G8"/>
    <mergeCell ref="A18:G1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375" style="57" customWidth="1"/>
  </cols>
  <sheetData>
    <row r="1" spans="1:7" s="172" customFormat="1" ht="18.75" customHeight="1">
      <c r="A1" s="172" t="s">
        <v>171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99" t="s">
        <v>2</v>
      </c>
      <c r="C9" s="100" t="s">
        <v>11</v>
      </c>
      <c r="D9" s="101" t="s">
        <v>6</v>
      </c>
      <c r="E9" s="102" t="s">
        <v>3</v>
      </c>
      <c r="F9" s="102" t="s">
        <v>4</v>
      </c>
      <c r="G9" s="102" t="s">
        <v>5</v>
      </c>
    </row>
    <row r="10" spans="1:7" ht="24.75" customHeight="1">
      <c r="A10" s="53" t="s">
        <v>39</v>
      </c>
      <c r="B10" s="54"/>
      <c r="C10" s="6">
        <f>SUM(C11:C17)</f>
        <v>100</v>
      </c>
      <c r="D10" s="6">
        <f>SUM(D11:D17)</f>
        <v>634.5</v>
      </c>
      <c r="E10" s="6">
        <f>SUM(E11:E17)</f>
        <v>22.299999999999997</v>
      </c>
      <c r="F10" s="6">
        <f>SUM(F11:F17)</f>
        <v>16.900000000000002</v>
      </c>
      <c r="G10" s="6">
        <f>SUM(G11:G17)</f>
        <v>98.30000000000001</v>
      </c>
    </row>
    <row r="11" spans="1:7" ht="24.75" customHeight="1">
      <c r="A11" s="27" t="s">
        <v>60</v>
      </c>
      <c r="B11" s="75">
        <v>80</v>
      </c>
      <c r="C11" s="15">
        <v>16</v>
      </c>
      <c r="D11" s="73">
        <f aca="true" t="shared" si="0" ref="D11:D17">E11*4+F11*9+G11*4</f>
        <v>9.3</v>
      </c>
      <c r="E11" s="74">
        <v>0.6</v>
      </c>
      <c r="F11" s="74">
        <v>0.1</v>
      </c>
      <c r="G11" s="74">
        <v>1.5</v>
      </c>
    </row>
    <row r="12" spans="1:7" ht="24.75" customHeight="1">
      <c r="A12" s="29" t="s">
        <v>102</v>
      </c>
      <c r="B12" s="80">
        <v>80</v>
      </c>
      <c r="C12" s="24">
        <v>30</v>
      </c>
      <c r="D12" s="78">
        <f t="shared" si="0"/>
        <v>146.3</v>
      </c>
      <c r="E12" s="80">
        <v>11.5</v>
      </c>
      <c r="F12" s="80">
        <v>7.9</v>
      </c>
      <c r="G12" s="80">
        <v>7.3</v>
      </c>
    </row>
    <row r="13" spans="1:7" ht="24.75" customHeight="1">
      <c r="A13" s="28" t="s">
        <v>62</v>
      </c>
      <c r="B13" s="80">
        <v>150</v>
      </c>
      <c r="C13" s="24">
        <v>15</v>
      </c>
      <c r="D13" s="78">
        <f t="shared" si="0"/>
        <v>146.8</v>
      </c>
      <c r="E13" s="80">
        <v>3.3</v>
      </c>
      <c r="F13" s="80">
        <v>4.4</v>
      </c>
      <c r="G13" s="80">
        <v>23.5</v>
      </c>
    </row>
    <row r="14" spans="1:7" ht="24.75" customHeight="1">
      <c r="A14" s="35" t="s">
        <v>14</v>
      </c>
      <c r="B14" s="81" t="s">
        <v>41</v>
      </c>
      <c r="C14" s="13">
        <v>14</v>
      </c>
      <c r="D14" s="78">
        <f t="shared" si="0"/>
        <v>127.19999999999999</v>
      </c>
      <c r="E14" s="82">
        <v>3.4</v>
      </c>
      <c r="F14" s="82">
        <v>3.2</v>
      </c>
      <c r="G14" s="82">
        <v>21.2</v>
      </c>
    </row>
    <row r="15" spans="1:7" ht="24.75" customHeight="1">
      <c r="A15" s="35" t="s">
        <v>94</v>
      </c>
      <c r="B15" s="81" t="s">
        <v>63</v>
      </c>
      <c r="C15" s="13">
        <v>20</v>
      </c>
      <c r="D15" s="78">
        <f t="shared" si="0"/>
        <v>86.5</v>
      </c>
      <c r="E15" s="82">
        <v>0.6</v>
      </c>
      <c r="F15" s="82">
        <v>0.5</v>
      </c>
      <c r="G15" s="82">
        <v>19.9</v>
      </c>
    </row>
    <row r="16" spans="1:7" ht="24.75" customHeight="1">
      <c r="A16" s="29" t="s">
        <v>124</v>
      </c>
      <c r="B16" s="80">
        <v>20</v>
      </c>
      <c r="C16" s="24">
        <v>2.5</v>
      </c>
      <c r="D16" s="78">
        <f t="shared" si="0"/>
        <v>40.199999999999996</v>
      </c>
      <c r="E16" s="77">
        <v>0.9</v>
      </c>
      <c r="F16" s="77">
        <v>0.2</v>
      </c>
      <c r="G16" s="77">
        <v>8.7</v>
      </c>
    </row>
    <row r="17" spans="1:7" ht="24.75" customHeight="1">
      <c r="A17" s="28" t="s">
        <v>8</v>
      </c>
      <c r="B17" s="80">
        <v>20</v>
      </c>
      <c r="C17" s="24">
        <v>2.5</v>
      </c>
      <c r="D17" s="78">
        <f t="shared" si="0"/>
        <v>78.19999999999999</v>
      </c>
      <c r="E17" s="77">
        <v>2</v>
      </c>
      <c r="F17" s="77">
        <v>0.6</v>
      </c>
      <c r="G17" s="77">
        <v>16.2</v>
      </c>
    </row>
    <row r="18" spans="1:7" ht="30" customHeight="1">
      <c r="A18" s="157" t="s">
        <v>156</v>
      </c>
      <c r="B18" s="158"/>
      <c r="C18" s="158"/>
      <c r="D18" s="158"/>
      <c r="E18" s="158"/>
      <c r="F18" s="158"/>
      <c r="G18" s="159"/>
    </row>
    <row r="19" spans="1:7" ht="24.75" customHeight="1">
      <c r="A19" s="53" t="s">
        <v>33</v>
      </c>
      <c r="B19" s="86"/>
      <c r="C19" s="6">
        <f>SUM(C20:C24)</f>
        <v>109</v>
      </c>
      <c r="D19" s="6">
        <f>SUM(D20:D24)</f>
        <v>566.1</v>
      </c>
      <c r="E19" s="6">
        <f>SUM(E20:E24)</f>
        <v>16.499999999999996</v>
      </c>
      <c r="F19" s="6">
        <f>SUM(F20:F24)</f>
        <v>17.700000000000003</v>
      </c>
      <c r="G19" s="6">
        <f>SUM(G20:G24)</f>
        <v>85.2</v>
      </c>
    </row>
    <row r="20" spans="1:7" ht="24.75" customHeight="1">
      <c r="A20" s="34" t="s">
        <v>134</v>
      </c>
      <c r="B20" s="79" t="s">
        <v>10</v>
      </c>
      <c r="C20" s="15">
        <v>22</v>
      </c>
      <c r="D20" s="73">
        <f>G20*4+F20*9+E20*4</f>
        <v>193.29999999999998</v>
      </c>
      <c r="E20" s="88">
        <v>4.8</v>
      </c>
      <c r="F20" s="88">
        <v>6.9</v>
      </c>
      <c r="G20" s="88">
        <v>28</v>
      </c>
    </row>
    <row r="21" spans="1:7" ht="24.75" customHeight="1">
      <c r="A21" s="27" t="s">
        <v>135</v>
      </c>
      <c r="B21" s="75" t="s">
        <v>136</v>
      </c>
      <c r="C21" s="15">
        <v>43.5</v>
      </c>
      <c r="D21" s="73">
        <f>G21*4+F21*9+E21*4</f>
        <v>126.6</v>
      </c>
      <c r="E21" s="74">
        <v>5.6</v>
      </c>
      <c r="F21" s="74">
        <v>6.2</v>
      </c>
      <c r="G21" s="74">
        <v>12.1</v>
      </c>
    </row>
    <row r="22" spans="1:7" ht="24.75" customHeight="1">
      <c r="A22" s="37" t="s">
        <v>21</v>
      </c>
      <c r="B22" s="75">
        <v>40</v>
      </c>
      <c r="C22" s="15">
        <v>16</v>
      </c>
      <c r="D22" s="73">
        <f>E22*4+F22*9+G22*4</f>
        <v>63</v>
      </c>
      <c r="E22" s="74">
        <v>5.1</v>
      </c>
      <c r="F22" s="74">
        <v>4.6</v>
      </c>
      <c r="G22" s="74">
        <v>0.3</v>
      </c>
    </row>
    <row r="23" spans="1:7" ht="24.75" customHeight="1">
      <c r="A23" s="27" t="s">
        <v>22</v>
      </c>
      <c r="B23" s="75">
        <v>200</v>
      </c>
      <c r="C23" s="15">
        <v>5.5</v>
      </c>
      <c r="D23" s="73">
        <f>E23*4+F23*9+G23*4</f>
        <v>60.8</v>
      </c>
      <c r="E23" s="74">
        <v>0.2</v>
      </c>
      <c r="F23" s="74">
        <v>0</v>
      </c>
      <c r="G23" s="74">
        <v>15</v>
      </c>
    </row>
    <row r="24" spans="1:7" ht="24.75" customHeight="1">
      <c r="A24" s="63" t="s">
        <v>12</v>
      </c>
      <c r="B24" s="75">
        <v>200</v>
      </c>
      <c r="C24" s="40">
        <v>22</v>
      </c>
      <c r="D24" s="73">
        <f>E24*4+F24*9+G24*4</f>
        <v>122.4</v>
      </c>
      <c r="E24" s="74">
        <v>0.8000000000000002</v>
      </c>
      <c r="F24" s="74">
        <v>0</v>
      </c>
      <c r="G24" s="74">
        <v>29.8</v>
      </c>
    </row>
    <row r="25" spans="1:7" ht="24.75" customHeight="1">
      <c r="A25" s="155" t="s">
        <v>7</v>
      </c>
      <c r="B25" s="156"/>
      <c r="C25" s="25"/>
      <c r="D25" s="19">
        <f>D10+D19</f>
        <v>1200.6</v>
      </c>
      <c r="E25" s="19">
        <f>E10+E19</f>
        <v>38.8</v>
      </c>
      <c r="F25" s="19">
        <f>F10+F19</f>
        <v>34.60000000000001</v>
      </c>
      <c r="G25" s="19">
        <f>G10+G19</f>
        <v>183.5</v>
      </c>
    </row>
    <row r="26" spans="1:7" ht="15">
      <c r="A26" s="43"/>
      <c r="B26" s="46"/>
      <c r="C26" s="47"/>
      <c r="D26" s="47"/>
      <c r="E26" s="44"/>
      <c r="F26" s="44"/>
      <c r="G26" s="45"/>
    </row>
    <row r="27" spans="1:7" ht="15">
      <c r="A27" s="42" t="s">
        <v>25</v>
      </c>
      <c r="B27" s="50"/>
      <c r="C27" s="49"/>
      <c r="D27" s="49"/>
      <c r="E27" s="1"/>
      <c r="F27" s="2"/>
      <c r="G27" s="56"/>
    </row>
    <row r="28" spans="1:7" ht="15">
      <c r="A28" s="42" t="s">
        <v>26</v>
      </c>
      <c r="B28" s="48"/>
      <c r="C28" s="49"/>
      <c r="D28" s="49"/>
      <c r="E28" s="1"/>
      <c r="F28" s="1"/>
      <c r="G28" s="56"/>
    </row>
  </sheetData>
  <sheetProtection/>
  <mergeCells count="9">
    <mergeCell ref="A25:B25"/>
    <mergeCell ref="C5:G5"/>
    <mergeCell ref="A7:G7"/>
    <mergeCell ref="A8:A9"/>
    <mergeCell ref="B8:G8"/>
    <mergeCell ref="C2:G2"/>
    <mergeCell ref="C3:G3"/>
    <mergeCell ref="C4:G4"/>
    <mergeCell ref="A18:G1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47.875" style="0" customWidth="1"/>
    <col min="3" max="3" width="7.75390625" style="0" customWidth="1"/>
    <col min="4" max="4" width="8.875" style="0" customWidth="1"/>
    <col min="5" max="5" width="7.75390625" style="0" customWidth="1"/>
    <col min="7" max="7" width="9.375" style="57" customWidth="1"/>
  </cols>
  <sheetData>
    <row r="1" spans="1:7" s="172" customFormat="1" ht="24" customHeight="1">
      <c r="A1" s="172" t="s">
        <v>170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99" t="s">
        <v>2</v>
      </c>
      <c r="C9" s="100" t="s">
        <v>11</v>
      </c>
      <c r="D9" s="101" t="s">
        <v>6</v>
      </c>
      <c r="E9" s="102" t="s">
        <v>3</v>
      </c>
      <c r="F9" s="102" t="s">
        <v>4</v>
      </c>
      <c r="G9" s="102" t="s">
        <v>5</v>
      </c>
    </row>
    <row r="10" spans="1:7" ht="24.75" customHeight="1">
      <c r="A10" s="53" t="s">
        <v>39</v>
      </c>
      <c r="B10" s="54"/>
      <c r="C10" s="6">
        <f>SUM(C11:C17)</f>
        <v>100</v>
      </c>
      <c r="D10" s="6">
        <f>SUM(D11:D17)</f>
        <v>652.6</v>
      </c>
      <c r="E10" s="6">
        <f>SUM(E11:E17)</f>
        <v>22.499999999999996</v>
      </c>
      <c r="F10" s="6">
        <f>SUM(F11:F17)</f>
        <v>24.2</v>
      </c>
      <c r="G10" s="6">
        <f>SUM(G11:G17)</f>
        <v>86.2</v>
      </c>
    </row>
    <row r="11" spans="1:7" ht="24.75" customHeight="1">
      <c r="A11" s="27" t="s">
        <v>103</v>
      </c>
      <c r="B11" s="75">
        <v>80</v>
      </c>
      <c r="C11" s="15">
        <v>20</v>
      </c>
      <c r="D11" s="73">
        <f aca="true" t="shared" si="0" ref="D11:D17">E11*4+F11*9+G11*4</f>
        <v>80.1</v>
      </c>
      <c r="E11" s="74">
        <v>2.4</v>
      </c>
      <c r="F11" s="74">
        <v>6.1</v>
      </c>
      <c r="G11" s="74">
        <v>3.9</v>
      </c>
    </row>
    <row r="12" spans="1:7" ht="24.75" customHeight="1">
      <c r="A12" s="29" t="s">
        <v>104</v>
      </c>
      <c r="B12" s="80">
        <v>80</v>
      </c>
      <c r="C12" s="24">
        <v>28.3</v>
      </c>
      <c r="D12" s="78">
        <f t="shared" si="0"/>
        <v>209.89999999999998</v>
      </c>
      <c r="E12" s="80">
        <v>14.1</v>
      </c>
      <c r="F12" s="80">
        <v>10.3</v>
      </c>
      <c r="G12" s="80">
        <v>15.2</v>
      </c>
    </row>
    <row r="13" spans="1:7" ht="24.75" customHeight="1">
      <c r="A13" s="28" t="s">
        <v>105</v>
      </c>
      <c r="B13" s="80">
        <v>150</v>
      </c>
      <c r="C13" s="24">
        <v>16.2</v>
      </c>
      <c r="D13" s="78">
        <f t="shared" si="0"/>
        <v>144.5</v>
      </c>
      <c r="E13" s="80">
        <v>1.7</v>
      </c>
      <c r="F13" s="80">
        <v>4.5</v>
      </c>
      <c r="G13" s="80">
        <v>24.3</v>
      </c>
    </row>
    <row r="14" spans="1:7" ht="24.75" customHeight="1">
      <c r="A14" s="35" t="s">
        <v>22</v>
      </c>
      <c r="B14" s="81" t="s">
        <v>41</v>
      </c>
      <c r="C14" s="13">
        <v>5.5</v>
      </c>
      <c r="D14" s="78">
        <f t="shared" si="0"/>
        <v>60.8</v>
      </c>
      <c r="E14" s="82">
        <v>0.2</v>
      </c>
      <c r="F14" s="82">
        <v>0</v>
      </c>
      <c r="G14" s="82">
        <v>15</v>
      </c>
    </row>
    <row r="15" spans="1:7" ht="24.75" customHeight="1">
      <c r="A15" s="35" t="s">
        <v>98</v>
      </c>
      <c r="B15" s="81" t="s">
        <v>99</v>
      </c>
      <c r="C15" s="13">
        <v>25</v>
      </c>
      <c r="D15" s="78">
        <f t="shared" si="0"/>
        <v>78</v>
      </c>
      <c r="E15" s="82">
        <v>2.2</v>
      </c>
      <c r="F15" s="82">
        <v>2.8</v>
      </c>
      <c r="G15" s="82">
        <v>11</v>
      </c>
    </row>
    <row r="16" spans="1:7" ht="24.75" customHeight="1">
      <c r="A16" s="29" t="s">
        <v>124</v>
      </c>
      <c r="B16" s="80">
        <v>20</v>
      </c>
      <c r="C16" s="24">
        <v>2.5</v>
      </c>
      <c r="D16" s="78">
        <f t="shared" si="0"/>
        <v>40.199999999999996</v>
      </c>
      <c r="E16" s="77">
        <v>0.9</v>
      </c>
      <c r="F16" s="77">
        <v>0.2</v>
      </c>
      <c r="G16" s="77">
        <v>8.7</v>
      </c>
    </row>
    <row r="17" spans="1:7" ht="24.75" customHeight="1">
      <c r="A17" s="28" t="s">
        <v>8</v>
      </c>
      <c r="B17" s="80">
        <v>20</v>
      </c>
      <c r="C17" s="24">
        <v>2.5</v>
      </c>
      <c r="D17" s="78">
        <f t="shared" si="0"/>
        <v>39.099999999999994</v>
      </c>
      <c r="E17" s="77">
        <v>1</v>
      </c>
      <c r="F17" s="77">
        <v>0.3</v>
      </c>
      <c r="G17" s="77">
        <v>8.1</v>
      </c>
    </row>
    <row r="18" spans="1:7" ht="24.75" customHeight="1">
      <c r="A18" s="157" t="s">
        <v>156</v>
      </c>
      <c r="B18" s="158"/>
      <c r="C18" s="158"/>
      <c r="D18" s="158"/>
      <c r="E18" s="158"/>
      <c r="F18" s="158"/>
      <c r="G18" s="159"/>
    </row>
    <row r="19" spans="1:7" ht="24.75" customHeight="1">
      <c r="A19" s="53" t="s">
        <v>33</v>
      </c>
      <c r="B19" s="86"/>
      <c r="C19" s="6">
        <f>SUM(C20:C24)</f>
        <v>109</v>
      </c>
      <c r="D19" s="6">
        <f>SUM(D20:D24)</f>
        <v>657.6</v>
      </c>
      <c r="E19" s="6">
        <f>SUM(E20:E24)</f>
        <v>17.6</v>
      </c>
      <c r="F19" s="6">
        <f>SUM(F20:F24)</f>
        <v>30</v>
      </c>
      <c r="G19" s="6">
        <f>SUM(G20:G24)</f>
        <v>79.3</v>
      </c>
    </row>
    <row r="20" spans="1:7" ht="24.75" customHeight="1">
      <c r="A20" s="33" t="s">
        <v>145</v>
      </c>
      <c r="B20" s="75">
        <v>200</v>
      </c>
      <c r="C20" s="13">
        <v>16</v>
      </c>
      <c r="D20" s="78">
        <f>G20*4+F20*9+E20*4</f>
        <v>164.9</v>
      </c>
      <c r="E20" s="77">
        <v>5.5</v>
      </c>
      <c r="F20" s="77">
        <v>6.1</v>
      </c>
      <c r="G20" s="77">
        <v>22</v>
      </c>
    </row>
    <row r="21" spans="1:7" ht="24.75" customHeight="1">
      <c r="A21" s="28" t="s">
        <v>146</v>
      </c>
      <c r="B21" s="80" t="s">
        <v>160</v>
      </c>
      <c r="C21" s="13">
        <v>35</v>
      </c>
      <c r="D21" s="78">
        <f>G21*4+F21*9+E21*4</f>
        <v>151.5</v>
      </c>
      <c r="E21" s="77">
        <v>4.9</v>
      </c>
      <c r="F21" s="77">
        <v>5.9</v>
      </c>
      <c r="G21" s="77">
        <v>19.7</v>
      </c>
    </row>
    <row r="22" spans="1:7" ht="24.75" customHeight="1">
      <c r="A22" s="31" t="s">
        <v>65</v>
      </c>
      <c r="B22" s="80">
        <v>100</v>
      </c>
      <c r="C22" s="11">
        <v>20</v>
      </c>
      <c r="D22" s="78">
        <f>G22*4+F22*9+E22*4</f>
        <v>155.8</v>
      </c>
      <c r="E22" s="77">
        <v>1.3</v>
      </c>
      <c r="F22" s="77">
        <v>13.4</v>
      </c>
      <c r="G22" s="77">
        <v>7.5</v>
      </c>
    </row>
    <row r="23" spans="1:7" ht="24.75" customHeight="1">
      <c r="A23" s="37" t="s">
        <v>21</v>
      </c>
      <c r="B23" s="80">
        <v>40</v>
      </c>
      <c r="C23" s="15">
        <v>16</v>
      </c>
      <c r="D23" s="73">
        <f>E23*4+F23*9+G23*4</f>
        <v>63</v>
      </c>
      <c r="E23" s="77">
        <v>5.1</v>
      </c>
      <c r="F23" s="77">
        <v>4.6</v>
      </c>
      <c r="G23" s="77">
        <v>0.3</v>
      </c>
    </row>
    <row r="24" spans="1:7" ht="24.75" customHeight="1">
      <c r="A24" s="52" t="s">
        <v>12</v>
      </c>
      <c r="B24" s="80">
        <v>200</v>
      </c>
      <c r="C24" s="24">
        <v>22</v>
      </c>
      <c r="D24" s="78">
        <f>E24*4+F24*9+G24*4</f>
        <v>122.4</v>
      </c>
      <c r="E24" s="77">
        <v>0.8000000000000002</v>
      </c>
      <c r="F24" s="77">
        <v>0</v>
      </c>
      <c r="G24" s="77">
        <v>29.8</v>
      </c>
    </row>
    <row r="25" spans="1:7" ht="24.75" customHeight="1">
      <c r="A25" s="155" t="s">
        <v>7</v>
      </c>
      <c r="B25" s="156"/>
      <c r="C25" s="25"/>
      <c r="D25" s="19">
        <f>D10+D19</f>
        <v>1310.2</v>
      </c>
      <c r="E25" s="19">
        <f>E10+E19</f>
        <v>40.099999999999994</v>
      </c>
      <c r="F25" s="19">
        <f>F10+F19</f>
        <v>54.2</v>
      </c>
      <c r="G25" s="19">
        <f>G10+G19</f>
        <v>165.5</v>
      </c>
    </row>
  </sheetData>
  <sheetProtection/>
  <mergeCells count="9">
    <mergeCell ref="C2:G2"/>
    <mergeCell ref="C3:G3"/>
    <mergeCell ref="C4:G4"/>
    <mergeCell ref="A25:B25"/>
    <mergeCell ref="A18:G18"/>
    <mergeCell ref="C5:G5"/>
    <mergeCell ref="A7:G7"/>
    <mergeCell ref="A8:A9"/>
    <mergeCell ref="B8:G8"/>
  </mergeCells>
  <printOptions/>
  <pageMargins left="0.7" right="0.7" top="0.75" bottom="0.75" header="0.3" footer="0.3"/>
  <pageSetup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view="pageBreakPreview" zoomScale="60" zoomScaleNormal="60" zoomScalePageLayoutView="0" workbookViewId="0" topLeftCell="A1">
      <selection activeCell="A1" sqref="A1:IV1"/>
    </sheetView>
  </sheetViews>
  <sheetFormatPr defaultColWidth="9.00390625" defaultRowHeight="19.5" customHeight="1"/>
  <cols>
    <col min="1" max="1" width="47.875" style="0" customWidth="1"/>
    <col min="3" max="3" width="7.75390625" style="85" customWidth="1"/>
    <col min="4" max="5" width="7.75390625" style="0" customWidth="1"/>
    <col min="7" max="7" width="9.375" style="57" customWidth="1"/>
  </cols>
  <sheetData>
    <row r="1" spans="1:7" s="172" customFormat="1" ht="19.5" customHeight="1">
      <c r="A1" s="172" t="s">
        <v>188</v>
      </c>
      <c r="C1" s="135"/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69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3" t="s">
        <v>2</v>
      </c>
      <c r="C9" s="69" t="s">
        <v>11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3" t="s">
        <v>39</v>
      </c>
      <c r="B10" s="54"/>
      <c r="C10" s="6">
        <f>SUM(C11:C16)</f>
        <v>105</v>
      </c>
      <c r="D10" s="6">
        <f>SUM(D11:D16)</f>
        <v>640.4000000000001</v>
      </c>
      <c r="E10" s="6">
        <f>SUM(E11:E16)</f>
        <v>24.100000000000005</v>
      </c>
      <c r="F10" s="6">
        <f>SUM(F11:F16)</f>
        <v>21.5</v>
      </c>
      <c r="G10" s="6">
        <f>SUM(G11:G16)</f>
        <v>75.10000000000001</v>
      </c>
    </row>
    <row r="11" spans="1:7" ht="24.75" customHeight="1">
      <c r="A11" s="27" t="s">
        <v>17</v>
      </c>
      <c r="B11" s="75" t="s">
        <v>78</v>
      </c>
      <c r="C11" s="15">
        <v>20</v>
      </c>
      <c r="D11" s="73">
        <f>E11*4+F11*9+G11*4</f>
        <v>83.3</v>
      </c>
      <c r="E11" s="74">
        <v>5.3</v>
      </c>
      <c r="F11" s="74">
        <v>3.7</v>
      </c>
      <c r="G11" s="74">
        <v>7.2</v>
      </c>
    </row>
    <row r="12" spans="1:7" ht="24.75" customHeight="1">
      <c r="A12" s="29" t="s">
        <v>79</v>
      </c>
      <c r="B12" s="80">
        <v>100</v>
      </c>
      <c r="C12" s="24">
        <v>34.5</v>
      </c>
      <c r="D12" s="78">
        <f>E12*4+F12*9+G12*4</f>
        <v>176.5</v>
      </c>
      <c r="E12" s="80">
        <v>10.3</v>
      </c>
      <c r="F12" s="80">
        <v>9.3</v>
      </c>
      <c r="G12" s="80">
        <v>12.9</v>
      </c>
    </row>
    <row r="13" spans="1:7" ht="24.75" customHeight="1">
      <c r="A13" s="35" t="s">
        <v>62</v>
      </c>
      <c r="B13" s="81" t="s">
        <v>150</v>
      </c>
      <c r="C13" s="13">
        <v>15</v>
      </c>
      <c r="D13" s="78">
        <f>E13*4+F13*9+G13*4</f>
        <v>146.8</v>
      </c>
      <c r="E13" s="82">
        <v>3.3</v>
      </c>
      <c r="F13" s="82">
        <v>4.4</v>
      </c>
      <c r="G13" s="82">
        <v>23.5</v>
      </c>
    </row>
    <row r="14" spans="1:7" ht="24.75" customHeight="1">
      <c r="A14" s="28" t="s">
        <v>20</v>
      </c>
      <c r="B14" s="80">
        <v>200</v>
      </c>
      <c r="C14" s="24">
        <v>8</v>
      </c>
      <c r="D14" s="78">
        <f>E14*4+F14*9+G14*4</f>
        <v>114.10000000000001</v>
      </c>
      <c r="E14" s="77">
        <v>2.8</v>
      </c>
      <c r="F14" s="77">
        <v>2.5</v>
      </c>
      <c r="G14" s="77">
        <v>20.1</v>
      </c>
    </row>
    <row r="15" spans="1:7" ht="24.75" customHeight="1">
      <c r="A15" s="105" t="s">
        <v>107</v>
      </c>
      <c r="B15" s="80">
        <v>125</v>
      </c>
      <c r="C15" s="106">
        <v>25</v>
      </c>
      <c r="D15" s="78">
        <f>E15*4+F15*9+G15*4</f>
        <v>38.7</v>
      </c>
      <c r="E15" s="77">
        <v>1.8</v>
      </c>
      <c r="F15" s="77">
        <v>1.5</v>
      </c>
      <c r="G15" s="77">
        <v>4.5</v>
      </c>
    </row>
    <row r="16" spans="1:7" ht="24.75" customHeight="1">
      <c r="A16" s="29" t="s">
        <v>124</v>
      </c>
      <c r="B16" s="80">
        <v>15</v>
      </c>
      <c r="C16" s="24">
        <v>2.5</v>
      </c>
      <c r="D16" s="77">
        <v>81</v>
      </c>
      <c r="E16" s="77">
        <v>0.6</v>
      </c>
      <c r="F16" s="77">
        <v>0.1</v>
      </c>
      <c r="G16" s="77">
        <v>6.9</v>
      </c>
    </row>
    <row r="17" spans="1:7" ht="30" customHeight="1">
      <c r="A17" s="157" t="s">
        <v>157</v>
      </c>
      <c r="B17" s="158"/>
      <c r="C17" s="158"/>
      <c r="D17" s="158"/>
      <c r="E17" s="158"/>
      <c r="F17" s="158"/>
      <c r="G17" s="159"/>
    </row>
    <row r="18" spans="1:7" ht="30" customHeight="1">
      <c r="A18" s="53" t="s">
        <v>33</v>
      </c>
      <c r="B18" s="86"/>
      <c r="C18" s="6">
        <f>SUM(C19:C24)</f>
        <v>109</v>
      </c>
      <c r="D18" s="6">
        <f>SUM(D19:D24)</f>
        <v>604.9000000000001</v>
      </c>
      <c r="E18" s="6">
        <f>SUM(E19:E24)</f>
        <v>18</v>
      </c>
      <c r="F18" s="6">
        <f>SUM(F19:F24)</f>
        <v>16.5</v>
      </c>
      <c r="G18" s="6">
        <f>SUM(G19:G24)</f>
        <v>96.1</v>
      </c>
    </row>
    <row r="19" spans="1:7" ht="24.75" customHeight="1">
      <c r="A19" s="33" t="s">
        <v>129</v>
      </c>
      <c r="B19" s="75" t="s">
        <v>10</v>
      </c>
      <c r="C19" s="13">
        <v>21</v>
      </c>
      <c r="D19" s="77">
        <f>E19*4+F19*9+G19*4</f>
        <v>201.7</v>
      </c>
      <c r="E19" s="77">
        <v>6.5</v>
      </c>
      <c r="F19" s="77">
        <v>6.1</v>
      </c>
      <c r="G19" s="77">
        <v>30.2</v>
      </c>
    </row>
    <row r="20" spans="1:7" ht="30.75" customHeight="1">
      <c r="A20" s="28" t="s">
        <v>130</v>
      </c>
      <c r="B20" s="80" t="s">
        <v>131</v>
      </c>
      <c r="C20" s="11">
        <v>40</v>
      </c>
      <c r="D20" s="77">
        <f>G20*4+F20*9+E20*4</f>
        <v>117.9</v>
      </c>
      <c r="E20" s="77">
        <v>4.4</v>
      </c>
      <c r="F20" s="77">
        <v>5.5</v>
      </c>
      <c r="G20" s="77">
        <v>12.7</v>
      </c>
    </row>
    <row r="21" spans="1:7" s="107" customFormat="1" ht="24.75" customHeight="1">
      <c r="A21" s="36" t="s">
        <v>8</v>
      </c>
      <c r="B21" s="75">
        <v>35</v>
      </c>
      <c r="C21" s="40">
        <v>4.5</v>
      </c>
      <c r="D21" s="73">
        <f>E21*4+F21*9+G21*4</f>
        <v>39.099999999999994</v>
      </c>
      <c r="E21" s="74">
        <v>1</v>
      </c>
      <c r="F21" s="74">
        <v>0.3</v>
      </c>
      <c r="G21" s="74">
        <v>8.1</v>
      </c>
    </row>
    <row r="22" spans="1:7" ht="24.75" customHeight="1">
      <c r="A22" s="37" t="s">
        <v>21</v>
      </c>
      <c r="B22" s="80">
        <v>40</v>
      </c>
      <c r="C22" s="13">
        <v>16</v>
      </c>
      <c r="D22" s="73">
        <f>E22*4+F22*9+G22*4</f>
        <v>63</v>
      </c>
      <c r="E22" s="77">
        <v>5.1</v>
      </c>
      <c r="F22" s="77">
        <v>4.6</v>
      </c>
      <c r="G22" s="77">
        <v>0.3</v>
      </c>
    </row>
    <row r="23" spans="1:7" ht="24.75" customHeight="1">
      <c r="A23" s="27" t="s">
        <v>22</v>
      </c>
      <c r="B23" s="75">
        <v>200</v>
      </c>
      <c r="C23" s="13">
        <v>5.5</v>
      </c>
      <c r="D23" s="78">
        <f>E23*4+F23*9+G23*4</f>
        <v>60.8</v>
      </c>
      <c r="E23" s="74">
        <v>0.2</v>
      </c>
      <c r="F23" s="74">
        <v>0</v>
      </c>
      <c r="G23" s="74">
        <v>15</v>
      </c>
    </row>
    <row r="24" spans="1:7" ht="24.75" customHeight="1">
      <c r="A24" s="52" t="s">
        <v>12</v>
      </c>
      <c r="B24" s="80">
        <v>200</v>
      </c>
      <c r="C24" s="25">
        <v>22</v>
      </c>
      <c r="D24" s="78">
        <f>E24*4+F24*9+G24*4</f>
        <v>122.4</v>
      </c>
      <c r="E24" s="77">
        <v>0.8000000000000002</v>
      </c>
      <c r="F24" s="77">
        <v>0</v>
      </c>
      <c r="G24" s="77">
        <v>29.8</v>
      </c>
    </row>
    <row r="25" spans="1:7" ht="24.75" customHeight="1">
      <c r="A25" s="155" t="s">
        <v>7</v>
      </c>
      <c r="B25" s="156"/>
      <c r="C25" s="45"/>
      <c r="D25" s="19">
        <f>D10+D18</f>
        <v>1245.3000000000002</v>
      </c>
      <c r="E25" s="19">
        <f>E10+E18</f>
        <v>42.10000000000001</v>
      </c>
      <c r="F25" s="19">
        <f>F10+F18</f>
        <v>38</v>
      </c>
      <c r="G25" s="19">
        <f>G10+G18</f>
        <v>171.2</v>
      </c>
    </row>
    <row r="26" spans="1:7" ht="15">
      <c r="A26" s="43"/>
      <c r="B26" s="46"/>
      <c r="C26" s="47"/>
      <c r="D26" s="47"/>
      <c r="E26" s="44"/>
      <c r="F26" s="44"/>
      <c r="G26" s="56"/>
    </row>
    <row r="27" spans="1:7" ht="15">
      <c r="A27" s="42" t="s">
        <v>25</v>
      </c>
      <c r="B27" s="50"/>
      <c r="C27" s="84"/>
      <c r="D27" s="49"/>
      <c r="E27" s="1"/>
      <c r="F27" s="2"/>
      <c r="G27" s="56"/>
    </row>
    <row r="28" spans="1:6" ht="15">
      <c r="A28" s="42" t="s">
        <v>26</v>
      </c>
      <c r="B28" s="48"/>
      <c r="C28" s="84"/>
      <c r="D28" s="49"/>
      <c r="E28" s="1"/>
      <c r="F28" s="1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</sheetData>
  <sheetProtection/>
  <mergeCells count="9">
    <mergeCell ref="C2:G2"/>
    <mergeCell ref="C3:G3"/>
    <mergeCell ref="C4:G4"/>
    <mergeCell ref="A25:B25"/>
    <mergeCell ref="C5:G5"/>
    <mergeCell ref="A7:G7"/>
    <mergeCell ref="A8:A9"/>
    <mergeCell ref="B8:G8"/>
    <mergeCell ref="A17:G1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view="pageBreakPreview" zoomScale="60" zoomScaleNormal="70" zoomScalePageLayoutView="0" workbookViewId="0" topLeftCell="A1">
      <selection activeCell="A4" sqref="A4"/>
    </sheetView>
  </sheetViews>
  <sheetFormatPr defaultColWidth="9.00390625" defaultRowHeight="12.75"/>
  <cols>
    <col min="1" max="1" width="46.00390625" style="61" customWidth="1"/>
    <col min="2" max="2" width="9.125" style="61" customWidth="1"/>
    <col min="3" max="3" width="7.75390625" style="61" customWidth="1"/>
    <col min="4" max="4" width="8.875" style="61" customWidth="1"/>
    <col min="5" max="5" width="7.75390625" style="61" customWidth="1"/>
    <col min="6" max="6" width="9.125" style="61" customWidth="1"/>
    <col min="7" max="7" width="8.25390625" style="61" customWidth="1"/>
    <col min="8" max="16384" width="9.125" style="61" customWidth="1"/>
  </cols>
  <sheetData>
    <row r="1" s="173" customFormat="1" ht="21.75" customHeight="1">
      <c r="A1" s="173" t="s">
        <v>187</v>
      </c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3" t="s">
        <v>2</v>
      </c>
      <c r="C9" s="69" t="s">
        <v>11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3" t="s">
        <v>39</v>
      </c>
      <c r="B10" s="68"/>
      <c r="C10" s="22">
        <f>SUM(C11:C16)</f>
        <v>100</v>
      </c>
      <c r="D10" s="22">
        <f>SUM(D11:D16)</f>
        <v>737.6</v>
      </c>
      <c r="E10" s="22">
        <f>SUM(E11:E16)</f>
        <v>27.4</v>
      </c>
      <c r="F10" s="22">
        <f>SUM(F11:F16)</f>
        <v>25.1</v>
      </c>
      <c r="G10" s="22">
        <f>SUM(G11:G16)</f>
        <v>90.60000000000001</v>
      </c>
    </row>
    <row r="11" spans="1:7" ht="24.75" customHeight="1">
      <c r="A11" s="34" t="s">
        <v>19</v>
      </c>
      <c r="B11" s="79" t="s">
        <v>35</v>
      </c>
      <c r="C11" s="15">
        <v>25</v>
      </c>
      <c r="D11" s="73">
        <f>E11*4+F11*9+G11*4</f>
        <v>112.4</v>
      </c>
      <c r="E11" s="88">
        <v>5.8</v>
      </c>
      <c r="F11" s="88">
        <v>6.4</v>
      </c>
      <c r="G11" s="88">
        <v>7.9</v>
      </c>
    </row>
    <row r="12" spans="1:7" ht="30" customHeight="1">
      <c r="A12" s="32" t="s">
        <v>34</v>
      </c>
      <c r="B12" s="75">
        <v>200</v>
      </c>
      <c r="C12" s="15">
        <v>36</v>
      </c>
      <c r="D12" s="73">
        <f>E12*4+F12*9+G12*4</f>
        <v>318.70000000000005</v>
      </c>
      <c r="E12" s="74">
        <v>16.1</v>
      </c>
      <c r="F12" s="74">
        <v>15.1</v>
      </c>
      <c r="G12" s="74">
        <v>29.6</v>
      </c>
    </row>
    <row r="13" spans="1:7" ht="24.75" customHeight="1">
      <c r="A13" s="36" t="s">
        <v>14</v>
      </c>
      <c r="B13" s="75">
        <v>200</v>
      </c>
      <c r="C13" s="15">
        <v>14</v>
      </c>
      <c r="D13" s="73">
        <f>G13*4+F13*9+E13*4</f>
        <v>127.19999999999999</v>
      </c>
      <c r="E13" s="75">
        <v>3.4</v>
      </c>
      <c r="F13" s="75">
        <v>3.2</v>
      </c>
      <c r="G13" s="75">
        <v>21.2</v>
      </c>
    </row>
    <row r="14" spans="1:7" ht="24.75" customHeight="1">
      <c r="A14" s="36" t="s">
        <v>106</v>
      </c>
      <c r="B14" s="75">
        <v>100</v>
      </c>
      <c r="C14" s="15">
        <v>20</v>
      </c>
      <c r="D14" s="73">
        <f>G14*4+F14*9+E14*4</f>
        <v>59.2</v>
      </c>
      <c r="E14" s="75">
        <v>0.4</v>
      </c>
      <c r="F14" s="75">
        <v>0</v>
      </c>
      <c r="G14" s="75">
        <v>14.4</v>
      </c>
    </row>
    <row r="15" spans="1:7" ht="24.75" customHeight="1">
      <c r="A15" s="36" t="s">
        <v>8</v>
      </c>
      <c r="B15" s="75">
        <v>20</v>
      </c>
      <c r="C15" s="40">
        <v>2.5</v>
      </c>
      <c r="D15" s="73">
        <f>E15*4+F15*9+G15*4</f>
        <v>39.099999999999994</v>
      </c>
      <c r="E15" s="74">
        <v>1</v>
      </c>
      <c r="F15" s="74">
        <v>0.3</v>
      </c>
      <c r="G15" s="74">
        <v>8.1</v>
      </c>
    </row>
    <row r="16" spans="1:7" ht="24.75" customHeight="1">
      <c r="A16" s="29" t="s">
        <v>124</v>
      </c>
      <c r="B16" s="80">
        <v>20</v>
      </c>
      <c r="C16" s="24">
        <v>2.5</v>
      </c>
      <c r="D16" s="77">
        <v>81</v>
      </c>
      <c r="E16" s="77">
        <v>0.7</v>
      </c>
      <c r="F16" s="77">
        <v>0.1</v>
      </c>
      <c r="G16" s="77">
        <v>9.4</v>
      </c>
    </row>
    <row r="17" spans="1:7" ht="24.75" customHeight="1">
      <c r="A17" s="157" t="s">
        <v>156</v>
      </c>
      <c r="B17" s="158"/>
      <c r="C17" s="158"/>
      <c r="D17" s="158"/>
      <c r="E17" s="158"/>
      <c r="F17" s="158"/>
      <c r="G17" s="159"/>
    </row>
    <row r="18" spans="1:7" ht="30" customHeight="1">
      <c r="A18" s="53" t="s">
        <v>33</v>
      </c>
      <c r="B18" s="89"/>
      <c r="C18" s="6">
        <f>SUM(C19:C23)</f>
        <v>109</v>
      </c>
      <c r="D18" s="6">
        <f>SUM(D19:D23)</f>
        <v>712.3</v>
      </c>
      <c r="E18" s="6">
        <f>SUM(E19:E23)</f>
        <v>31.6</v>
      </c>
      <c r="F18" s="6">
        <f>SUM(F19:F23)</f>
        <v>35.5</v>
      </c>
      <c r="G18" s="6">
        <f>SUM(G19:G23)</f>
        <v>66.60000000000001</v>
      </c>
    </row>
    <row r="19" spans="1:7" ht="24.75" customHeight="1">
      <c r="A19" s="33" t="s">
        <v>115</v>
      </c>
      <c r="B19" s="75" t="s">
        <v>116</v>
      </c>
      <c r="C19" s="15">
        <v>21</v>
      </c>
      <c r="D19" s="90">
        <f>E19*4+F19*9+G19*4</f>
        <v>293.5</v>
      </c>
      <c r="E19" s="74">
        <v>19.9</v>
      </c>
      <c r="F19" s="74">
        <v>23.1</v>
      </c>
      <c r="G19" s="74">
        <v>1.5</v>
      </c>
    </row>
    <row r="20" spans="1:7" ht="24.75" customHeight="1">
      <c r="A20" s="27" t="s">
        <v>113</v>
      </c>
      <c r="B20" s="75" t="s">
        <v>114</v>
      </c>
      <c r="C20" s="62">
        <v>35</v>
      </c>
      <c r="D20" s="90">
        <f>E20*4+F20*9+G20*4</f>
        <v>166.7</v>
      </c>
      <c r="E20" s="74">
        <v>7.6</v>
      </c>
      <c r="F20" s="74">
        <v>7.1</v>
      </c>
      <c r="G20" s="74">
        <v>18.1</v>
      </c>
    </row>
    <row r="21" spans="1:7" ht="24.75" customHeight="1">
      <c r="A21" s="63" t="s">
        <v>112</v>
      </c>
      <c r="B21" s="75">
        <v>80</v>
      </c>
      <c r="C21" s="15">
        <v>26.5</v>
      </c>
      <c r="D21" s="90">
        <f>E21*4+F21*9+G21*4</f>
        <v>90.6</v>
      </c>
      <c r="E21" s="74">
        <v>2.3</v>
      </c>
      <c r="F21" s="74">
        <v>5</v>
      </c>
      <c r="G21" s="74">
        <v>9.1</v>
      </c>
    </row>
    <row r="22" spans="1:7" ht="24.75" customHeight="1">
      <c r="A22" s="36" t="s">
        <v>8</v>
      </c>
      <c r="B22" s="75">
        <v>35</v>
      </c>
      <c r="C22" s="40">
        <v>4.5</v>
      </c>
      <c r="D22" s="73">
        <f>E22*4+F22*9+G22*4</f>
        <v>39.099999999999994</v>
      </c>
      <c r="E22" s="74">
        <v>1</v>
      </c>
      <c r="F22" s="74">
        <v>0.3</v>
      </c>
      <c r="G22" s="74">
        <v>8.1</v>
      </c>
    </row>
    <row r="23" spans="1:7" ht="24.75" customHeight="1">
      <c r="A23" s="63" t="s">
        <v>12</v>
      </c>
      <c r="B23" s="75">
        <v>200</v>
      </c>
      <c r="C23" s="15">
        <v>22</v>
      </c>
      <c r="D23" s="73">
        <v>122.4</v>
      </c>
      <c r="E23" s="74">
        <v>0.8000000000000002</v>
      </c>
      <c r="F23" s="74">
        <v>0</v>
      </c>
      <c r="G23" s="74">
        <v>29.8</v>
      </c>
    </row>
    <row r="24" spans="1:7" ht="15">
      <c r="A24" s="155" t="s">
        <v>7</v>
      </c>
      <c r="B24" s="164"/>
      <c r="C24" s="25"/>
      <c r="D24" s="19">
        <f>D10+D18</f>
        <v>1449.9</v>
      </c>
      <c r="E24" s="19">
        <f>E10+E18</f>
        <v>59</v>
      </c>
      <c r="F24" s="19">
        <f>F10+F18</f>
        <v>60.6</v>
      </c>
      <c r="G24" s="19">
        <f>G10+G18</f>
        <v>157.20000000000002</v>
      </c>
    </row>
    <row r="25" spans="1:7" ht="15">
      <c r="A25" s="43"/>
      <c r="B25" s="46"/>
      <c r="C25" s="47"/>
      <c r="D25" s="47"/>
      <c r="E25" s="44"/>
      <c r="F25" s="44"/>
      <c r="G25" s="45"/>
    </row>
    <row r="26" spans="1:7" ht="15">
      <c r="A26" s="64" t="s">
        <v>25</v>
      </c>
      <c r="B26" s="65"/>
      <c r="C26" s="49"/>
      <c r="D26" s="49"/>
      <c r="E26" s="1"/>
      <c r="F26" s="2"/>
      <c r="G26" s="87"/>
    </row>
    <row r="27" spans="1:7" ht="15">
      <c r="A27" s="64" t="s">
        <v>26</v>
      </c>
      <c r="B27" s="66"/>
      <c r="C27" s="49"/>
      <c r="D27" s="49"/>
      <c r="E27" s="1"/>
      <c r="F27" s="1"/>
      <c r="G27" s="26"/>
    </row>
  </sheetData>
  <sheetProtection/>
  <mergeCells count="9">
    <mergeCell ref="A24:B24"/>
    <mergeCell ref="A8:A9"/>
    <mergeCell ref="A7:G7"/>
    <mergeCell ref="C5:G5"/>
    <mergeCell ref="B8:G8"/>
    <mergeCell ref="C2:G2"/>
    <mergeCell ref="C3:G3"/>
    <mergeCell ref="C4:G4"/>
    <mergeCell ref="A17:G1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"/>
  <sheetViews>
    <sheetView tabSelected="1" view="pageBreakPreview" zoomScale="6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7.875" style="0" customWidth="1"/>
    <col min="2" max="2" width="9.875" style="0" bestFit="1" customWidth="1"/>
    <col min="3" max="3" width="7.75390625" style="0" customWidth="1"/>
    <col min="4" max="4" width="9.125" style="0" customWidth="1"/>
    <col min="5" max="5" width="7.75390625" style="0" customWidth="1"/>
    <col min="7" max="7" width="8.25390625" style="0" customWidth="1"/>
  </cols>
  <sheetData>
    <row r="1" s="172" customFormat="1" ht="18.75" customHeight="1">
      <c r="A1" s="172" t="s">
        <v>186</v>
      </c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5" t="s">
        <v>0</v>
      </c>
      <c r="B8" s="166" t="s">
        <v>1</v>
      </c>
      <c r="C8" s="167"/>
      <c r="D8" s="167"/>
      <c r="E8" s="167"/>
      <c r="F8" s="167"/>
      <c r="G8" s="168"/>
    </row>
    <row r="9" spans="1:7" ht="24.75" customHeight="1">
      <c r="A9" s="165"/>
      <c r="B9" s="3" t="s">
        <v>2</v>
      </c>
      <c r="C9" s="69" t="s">
        <v>11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3" t="s">
        <v>39</v>
      </c>
      <c r="B10" s="54"/>
      <c r="C10" s="23">
        <f>SUM(C11:C14)</f>
        <v>79.5</v>
      </c>
      <c r="D10" s="23">
        <f>SUM(D11:D14)</f>
        <v>680.2</v>
      </c>
      <c r="E10" s="23">
        <f>SUM(E11:E14)</f>
        <v>22.299999999999997</v>
      </c>
      <c r="F10" s="23">
        <f>SUM(F11:F14)</f>
        <v>21.300000000000004</v>
      </c>
      <c r="G10" s="23">
        <f>SUM(G11:G14)</f>
        <v>89.9</v>
      </c>
    </row>
    <row r="11" spans="1:7" ht="24.75" customHeight="1">
      <c r="A11" s="29" t="s">
        <v>13</v>
      </c>
      <c r="B11" s="91" t="s">
        <v>32</v>
      </c>
      <c r="C11" s="13">
        <v>20</v>
      </c>
      <c r="D11" s="78">
        <f>G11*4+F11*9+E11*4</f>
        <v>211.4</v>
      </c>
      <c r="E11" s="80">
        <v>5.4</v>
      </c>
      <c r="F11" s="80">
        <v>8.2</v>
      </c>
      <c r="G11" s="77">
        <v>29</v>
      </c>
    </row>
    <row r="12" spans="1:7" ht="24.75" customHeight="1">
      <c r="A12" s="29" t="s">
        <v>36</v>
      </c>
      <c r="B12" s="75" t="s">
        <v>159</v>
      </c>
      <c r="C12" s="24">
        <v>50</v>
      </c>
      <c r="D12" s="78">
        <f>E12*4+F12*9+G12*4</f>
        <v>304.90000000000003</v>
      </c>
      <c r="E12" s="74">
        <v>15.5</v>
      </c>
      <c r="F12" s="74">
        <v>12.9</v>
      </c>
      <c r="G12" s="74">
        <v>31.7</v>
      </c>
    </row>
    <row r="13" spans="1:7" ht="24.75" customHeight="1">
      <c r="A13" s="28" t="s">
        <v>37</v>
      </c>
      <c r="B13" s="91" t="s">
        <v>41</v>
      </c>
      <c r="C13" s="11">
        <v>7</v>
      </c>
      <c r="D13" s="76">
        <f>E13*4+F13*9+G13*4</f>
        <v>82.9</v>
      </c>
      <c r="E13" s="77">
        <v>0.7</v>
      </c>
      <c r="F13" s="77">
        <v>0.1</v>
      </c>
      <c r="G13" s="77">
        <v>19.8</v>
      </c>
    </row>
    <row r="14" spans="1:7" ht="24.75" customHeight="1">
      <c r="A14" s="29" t="s">
        <v>124</v>
      </c>
      <c r="B14" s="80">
        <v>20</v>
      </c>
      <c r="C14" s="24">
        <v>2.5</v>
      </c>
      <c r="D14" s="77">
        <v>81</v>
      </c>
      <c r="E14" s="77">
        <v>0.7</v>
      </c>
      <c r="F14" s="77">
        <v>0.1</v>
      </c>
      <c r="G14" s="77">
        <v>9.4</v>
      </c>
    </row>
    <row r="15" spans="1:7" ht="24.75" customHeight="1">
      <c r="A15" s="157" t="s">
        <v>156</v>
      </c>
      <c r="B15" s="158"/>
      <c r="C15" s="158"/>
      <c r="D15" s="158"/>
      <c r="E15" s="158"/>
      <c r="F15" s="158"/>
      <c r="G15" s="159"/>
    </row>
    <row r="16" spans="1:7" ht="24.75" customHeight="1">
      <c r="A16" s="53" t="s">
        <v>33</v>
      </c>
      <c r="B16" s="86"/>
      <c r="C16" s="6">
        <f>SUM(C17:C20)</f>
        <v>109</v>
      </c>
      <c r="D16" s="6">
        <f>SUM(D17:D20)</f>
        <v>638.3000000000001</v>
      </c>
      <c r="E16" s="6">
        <f>SUM(E17:E20)</f>
        <v>22.3</v>
      </c>
      <c r="F16" s="6">
        <f>SUM(F17:F20)</f>
        <v>22.299999999999997</v>
      </c>
      <c r="G16" s="6">
        <f>SUM(G17:G20)</f>
        <v>87.1</v>
      </c>
    </row>
    <row r="17" spans="1:7" ht="24.75" customHeight="1">
      <c r="A17" s="28" t="s">
        <v>120</v>
      </c>
      <c r="B17" s="80" t="s">
        <v>9</v>
      </c>
      <c r="C17" s="13">
        <v>40</v>
      </c>
      <c r="D17" s="76">
        <f>E17*4+F17*9+G17*4</f>
        <v>132.1</v>
      </c>
      <c r="E17" s="77">
        <v>4.7</v>
      </c>
      <c r="F17" s="77">
        <v>6.5</v>
      </c>
      <c r="G17" s="77">
        <v>13.7</v>
      </c>
    </row>
    <row r="18" spans="1:7" ht="24.75" customHeight="1">
      <c r="A18" s="33" t="s">
        <v>166</v>
      </c>
      <c r="B18" s="80" t="s">
        <v>167</v>
      </c>
      <c r="C18" s="13">
        <v>34</v>
      </c>
      <c r="D18" s="76">
        <f>E18*4+F18*9+G18*4</f>
        <v>184.4</v>
      </c>
      <c r="E18" s="77">
        <v>12.9</v>
      </c>
      <c r="F18" s="77">
        <v>12.4</v>
      </c>
      <c r="G18" s="77">
        <v>5.3</v>
      </c>
    </row>
    <row r="19" spans="1:7" ht="24.75" customHeight="1">
      <c r="A19" s="36" t="s">
        <v>16</v>
      </c>
      <c r="B19" s="80">
        <v>180</v>
      </c>
      <c r="C19" s="13">
        <v>20</v>
      </c>
      <c r="D19" s="76">
        <f>E19*4+F19*9+G19*4</f>
        <v>210.2</v>
      </c>
      <c r="E19" s="77">
        <v>3.8</v>
      </c>
      <c r="F19" s="77">
        <v>3.4</v>
      </c>
      <c r="G19" s="77">
        <v>41.1</v>
      </c>
    </row>
    <row r="20" spans="1:7" ht="24.75" customHeight="1">
      <c r="A20" s="52" t="s">
        <v>122</v>
      </c>
      <c r="B20" s="80">
        <v>200</v>
      </c>
      <c r="C20" s="24">
        <v>15</v>
      </c>
      <c r="D20" s="76">
        <f>E20*4+F20*9+G20*4</f>
        <v>111.6</v>
      </c>
      <c r="E20" s="77">
        <v>0.9</v>
      </c>
      <c r="F20" s="77">
        <v>0</v>
      </c>
      <c r="G20" s="77">
        <v>27</v>
      </c>
    </row>
    <row r="21" spans="1:7" ht="24.75" customHeight="1">
      <c r="A21" s="155" t="s">
        <v>7</v>
      </c>
      <c r="B21" s="156"/>
      <c r="C21" s="25"/>
      <c r="D21" s="19">
        <f>D10+D16</f>
        <v>1318.5</v>
      </c>
      <c r="E21" s="19">
        <f>E10+E16</f>
        <v>44.599999999999994</v>
      </c>
      <c r="F21" s="19">
        <f>F10+F16</f>
        <v>43.6</v>
      </c>
      <c r="G21" s="19">
        <f>G10+G16</f>
        <v>177</v>
      </c>
    </row>
    <row r="22" spans="1:7" ht="15">
      <c r="A22" s="43"/>
      <c r="B22" s="46"/>
      <c r="C22" s="47"/>
      <c r="D22" s="47"/>
      <c r="E22" s="44"/>
      <c r="F22" s="44"/>
      <c r="G22" s="45"/>
    </row>
    <row r="23" spans="1:7" ht="15">
      <c r="A23" s="42" t="s">
        <v>42</v>
      </c>
      <c r="B23" s="50"/>
      <c r="C23" s="49"/>
      <c r="D23" s="49"/>
      <c r="E23" s="1"/>
      <c r="F23" s="2"/>
      <c r="G23" s="26"/>
    </row>
    <row r="24" spans="1:7" ht="15">
      <c r="A24" s="42" t="s">
        <v>26</v>
      </c>
      <c r="B24" s="48"/>
      <c r="C24" s="49"/>
      <c r="D24" s="49"/>
      <c r="E24" s="1"/>
      <c r="F24" s="1"/>
      <c r="G24" s="26"/>
    </row>
  </sheetData>
  <sheetProtection/>
  <mergeCells count="9">
    <mergeCell ref="A21:B21"/>
    <mergeCell ref="A8:A9"/>
    <mergeCell ref="A7:G7"/>
    <mergeCell ref="C5:G5"/>
    <mergeCell ref="B8:G8"/>
    <mergeCell ref="C2:G2"/>
    <mergeCell ref="C3:G3"/>
    <mergeCell ref="C4:G4"/>
    <mergeCell ref="A15:G1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view="pageBreakPreview" zoomScale="6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75390625" style="0" customWidth="1"/>
  </cols>
  <sheetData>
    <row r="1" s="172" customFormat="1" ht="21.75" customHeight="1">
      <c r="A1" s="172" t="s">
        <v>185</v>
      </c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30" customHeight="1">
      <c r="A7" s="157" t="s">
        <v>149</v>
      </c>
      <c r="B7" s="158"/>
      <c r="C7" s="158"/>
      <c r="D7" s="158"/>
      <c r="E7" s="158"/>
      <c r="F7" s="158"/>
      <c r="G7" s="159"/>
    </row>
    <row r="8" spans="1:7" ht="30" customHeight="1">
      <c r="A8" s="160" t="s">
        <v>0</v>
      </c>
      <c r="B8" s="166" t="s">
        <v>1</v>
      </c>
      <c r="C8" s="167"/>
      <c r="D8" s="167"/>
      <c r="E8" s="167"/>
      <c r="F8" s="168"/>
      <c r="G8" s="70"/>
    </row>
    <row r="9" spans="1:7" ht="30" customHeight="1">
      <c r="A9" s="160"/>
      <c r="B9" s="3" t="s">
        <v>2</v>
      </c>
      <c r="C9" s="69" t="s">
        <v>11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30" customHeight="1">
      <c r="A10" s="53" t="s">
        <v>39</v>
      </c>
      <c r="B10" s="54"/>
      <c r="C10" s="6">
        <f>SUM(C11:C16)</f>
        <v>105</v>
      </c>
      <c r="D10" s="6">
        <f>SUM(D11:D16)</f>
        <v>653</v>
      </c>
      <c r="E10" s="6">
        <f>SUM(E11:E16)</f>
        <v>17.5</v>
      </c>
      <c r="F10" s="6">
        <f>SUM(F11:F16)</f>
        <v>19.7</v>
      </c>
      <c r="G10" s="6">
        <f>SUM(G11:G16)</f>
        <v>91.5</v>
      </c>
    </row>
    <row r="11" spans="1:7" ht="30" customHeight="1">
      <c r="A11" s="93" t="s">
        <v>59</v>
      </c>
      <c r="B11" s="80">
        <v>80</v>
      </c>
      <c r="C11" s="13">
        <v>16</v>
      </c>
      <c r="D11" s="78">
        <f>G11*4+F11*9+E11*4</f>
        <v>88.39999999999999</v>
      </c>
      <c r="E11" s="80">
        <v>1.2</v>
      </c>
      <c r="F11" s="80">
        <v>4</v>
      </c>
      <c r="G11" s="80">
        <v>11.9</v>
      </c>
    </row>
    <row r="12" spans="1:7" ht="30" customHeight="1">
      <c r="A12" s="94" t="s">
        <v>40</v>
      </c>
      <c r="B12" s="81" t="s">
        <v>41</v>
      </c>
      <c r="C12" s="13">
        <v>44</v>
      </c>
      <c r="D12" s="78">
        <f>E12*4+F12*9+G12*4</f>
        <v>319.3</v>
      </c>
      <c r="E12" s="82">
        <v>12.5</v>
      </c>
      <c r="F12" s="92">
        <v>13.7</v>
      </c>
      <c r="G12" s="82">
        <v>36.5</v>
      </c>
    </row>
    <row r="13" spans="1:7" ht="30" customHeight="1">
      <c r="A13" s="93" t="s">
        <v>80</v>
      </c>
      <c r="B13" s="80">
        <v>200</v>
      </c>
      <c r="C13" s="13">
        <v>15</v>
      </c>
      <c r="D13" s="78">
        <f>E13*4+F13*9+G13*4</f>
        <v>96.2</v>
      </c>
      <c r="E13" s="77">
        <v>0.5</v>
      </c>
      <c r="F13" s="80">
        <v>0.2</v>
      </c>
      <c r="G13" s="80">
        <v>23.1</v>
      </c>
    </row>
    <row r="14" spans="1:7" ht="30" customHeight="1">
      <c r="A14" s="93" t="s">
        <v>107</v>
      </c>
      <c r="B14" s="80">
        <v>125</v>
      </c>
      <c r="C14" s="13">
        <v>25</v>
      </c>
      <c r="D14" s="78">
        <f>E14*4+F14*9+G14*4</f>
        <v>38.7</v>
      </c>
      <c r="E14" s="77">
        <v>1.8</v>
      </c>
      <c r="F14" s="80">
        <v>1.5</v>
      </c>
      <c r="G14" s="80">
        <v>4.5</v>
      </c>
    </row>
    <row r="15" spans="1:7" ht="30" customHeight="1">
      <c r="A15" s="93" t="s">
        <v>124</v>
      </c>
      <c r="B15" s="80">
        <v>20</v>
      </c>
      <c r="C15" s="24">
        <v>2.5</v>
      </c>
      <c r="D15" s="77">
        <v>81</v>
      </c>
      <c r="E15" s="77">
        <v>0.7</v>
      </c>
      <c r="F15" s="77">
        <v>0.1</v>
      </c>
      <c r="G15" s="77">
        <v>9.4</v>
      </c>
    </row>
    <row r="16" spans="1:7" ht="30" customHeight="1">
      <c r="A16" s="93" t="s">
        <v>8</v>
      </c>
      <c r="B16" s="80">
        <v>20</v>
      </c>
      <c r="C16" s="24">
        <v>2.5</v>
      </c>
      <c r="D16" s="78">
        <f>E16*4+F16*9+G16*4</f>
        <v>29.4</v>
      </c>
      <c r="E16" s="77">
        <v>0.8</v>
      </c>
      <c r="F16" s="77">
        <v>0.2</v>
      </c>
      <c r="G16" s="77">
        <v>6.1</v>
      </c>
    </row>
    <row r="17" spans="1:7" ht="30" customHeight="1">
      <c r="A17" s="157" t="s">
        <v>156</v>
      </c>
      <c r="B17" s="158"/>
      <c r="C17" s="158"/>
      <c r="D17" s="158"/>
      <c r="E17" s="158"/>
      <c r="F17" s="158"/>
      <c r="G17" s="159"/>
    </row>
    <row r="18" spans="1:7" ht="30" customHeight="1">
      <c r="A18" s="53" t="s">
        <v>33</v>
      </c>
      <c r="B18" s="86"/>
      <c r="C18" s="6">
        <f>SUM(C19:C23)</f>
        <v>109</v>
      </c>
      <c r="D18" s="6">
        <f>SUM(D19:D23)</f>
        <v>680.4</v>
      </c>
      <c r="E18" s="6">
        <f>SUM(E19:E23)</f>
        <v>11.3</v>
      </c>
      <c r="F18" s="6">
        <f>SUM(F19:F23)</f>
        <v>17.1</v>
      </c>
      <c r="G18" s="6">
        <f>SUM(G19:G23)</f>
        <v>107.8</v>
      </c>
    </row>
    <row r="19" spans="1:7" ht="30" customHeight="1">
      <c r="A19" s="95" t="s">
        <v>132</v>
      </c>
      <c r="B19" s="80" t="s">
        <v>72</v>
      </c>
      <c r="C19" s="13">
        <v>40</v>
      </c>
      <c r="D19" s="78">
        <f>G19*4+F19*9+E19*4</f>
        <v>176.1</v>
      </c>
      <c r="E19" s="77">
        <v>3.1</v>
      </c>
      <c r="F19" s="77">
        <v>4.1</v>
      </c>
      <c r="G19" s="77">
        <v>31.7</v>
      </c>
    </row>
    <row r="20" spans="1:7" ht="30" customHeight="1">
      <c r="A20" s="96" t="s">
        <v>133</v>
      </c>
      <c r="B20" s="80">
        <v>80</v>
      </c>
      <c r="C20" s="13">
        <v>23</v>
      </c>
      <c r="D20" s="78">
        <f>E20*4+F20*9+G20*4</f>
        <v>62.599999999999994</v>
      </c>
      <c r="E20" s="77">
        <v>0.2</v>
      </c>
      <c r="F20" s="77">
        <v>4.6</v>
      </c>
      <c r="G20" s="77">
        <v>5.1</v>
      </c>
    </row>
    <row r="21" spans="1:7" ht="30" customHeight="1">
      <c r="A21" s="171" t="s">
        <v>168</v>
      </c>
      <c r="B21" s="75" t="s">
        <v>10</v>
      </c>
      <c r="C21" s="15">
        <v>22</v>
      </c>
      <c r="D21" s="73">
        <f>E21*4+F21*9+G21*4</f>
        <v>238.29999999999998</v>
      </c>
      <c r="E21" s="77">
        <v>6.6</v>
      </c>
      <c r="F21" s="77">
        <v>8.3</v>
      </c>
      <c r="G21" s="77">
        <v>34.3</v>
      </c>
    </row>
    <row r="22" spans="1:7" ht="30" customHeight="1">
      <c r="A22" s="29" t="s">
        <v>124</v>
      </c>
      <c r="B22" s="80">
        <v>15</v>
      </c>
      <c r="C22" s="24">
        <v>2</v>
      </c>
      <c r="D22" s="77">
        <v>81</v>
      </c>
      <c r="E22" s="77">
        <v>0.6</v>
      </c>
      <c r="F22" s="77">
        <v>0.1</v>
      </c>
      <c r="G22" s="77">
        <v>6.9</v>
      </c>
    </row>
    <row r="23" spans="1:7" ht="30" customHeight="1">
      <c r="A23" s="52" t="s">
        <v>12</v>
      </c>
      <c r="B23" s="80">
        <v>200</v>
      </c>
      <c r="C23" s="13">
        <v>22</v>
      </c>
      <c r="D23" s="78">
        <v>122.4</v>
      </c>
      <c r="E23" s="77">
        <v>0.8000000000000002</v>
      </c>
      <c r="F23" s="77">
        <v>0</v>
      </c>
      <c r="G23" s="77">
        <v>29.8</v>
      </c>
    </row>
    <row r="24" spans="1:7" ht="24.75" customHeight="1">
      <c r="A24" s="155" t="s">
        <v>7</v>
      </c>
      <c r="B24" s="156"/>
      <c r="C24" s="25"/>
      <c r="D24" s="19">
        <f>D10+D18</f>
        <v>1333.4</v>
      </c>
      <c r="E24" s="19">
        <f>E10+E18</f>
        <v>28.8</v>
      </c>
      <c r="F24" s="19">
        <f>F10+F18</f>
        <v>36.8</v>
      </c>
      <c r="G24" s="19">
        <f>G10+G18</f>
        <v>199.3</v>
      </c>
    </row>
    <row r="25" spans="1:7" ht="24.75" customHeight="1">
      <c r="A25" s="43"/>
      <c r="B25" s="46"/>
      <c r="C25" s="47"/>
      <c r="D25" s="47"/>
      <c r="E25" s="44"/>
      <c r="F25" s="44"/>
      <c r="G25" s="45"/>
    </row>
    <row r="26" spans="1:7" ht="15">
      <c r="A26" s="42" t="s">
        <v>42</v>
      </c>
      <c r="B26" s="50"/>
      <c r="C26" s="49"/>
      <c r="D26" s="49"/>
      <c r="E26" s="1"/>
      <c r="F26" s="2"/>
      <c r="G26" s="26"/>
    </row>
    <row r="27" spans="1:7" ht="15">
      <c r="A27" s="42" t="s">
        <v>26</v>
      </c>
      <c r="B27" s="48"/>
      <c r="C27" s="49"/>
      <c r="D27" s="49"/>
      <c r="E27" s="1"/>
      <c r="F27" s="1"/>
      <c r="G27" s="26"/>
    </row>
  </sheetData>
  <sheetProtection/>
  <mergeCells count="9">
    <mergeCell ref="A24:B24"/>
    <mergeCell ref="A7:G7"/>
    <mergeCell ref="B8:F8"/>
    <mergeCell ref="A8:A9"/>
    <mergeCell ref="C5:G5"/>
    <mergeCell ref="C2:G2"/>
    <mergeCell ref="C3:G3"/>
    <mergeCell ref="C4:G4"/>
    <mergeCell ref="A17:G1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view="pageBreakPreview" zoomScale="90" zoomScaleNormal="80" zoomScaleSheetLayoutView="90" zoomScalePageLayoutView="0" workbookViewId="0" topLeftCell="A1">
      <selection activeCell="A2" sqref="A2"/>
    </sheetView>
  </sheetViews>
  <sheetFormatPr defaultColWidth="9.00390625" defaultRowHeight="12.75"/>
  <cols>
    <col min="1" max="1" width="47.875" style="61" customWidth="1"/>
    <col min="2" max="2" width="11.375" style="61" customWidth="1"/>
    <col min="3" max="5" width="7.75390625" style="61" customWidth="1"/>
    <col min="6" max="6" width="9.125" style="61" customWidth="1"/>
    <col min="7" max="7" width="9.375" style="67" customWidth="1"/>
    <col min="8" max="16384" width="9.125" style="61" customWidth="1"/>
  </cols>
  <sheetData>
    <row r="1" spans="1:7" s="173" customFormat="1" ht="20.25" customHeight="1">
      <c r="A1" s="173" t="s">
        <v>184</v>
      </c>
      <c r="G1" s="174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3" t="s">
        <v>2</v>
      </c>
      <c r="C9" s="69" t="s">
        <v>11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169" t="s">
        <v>39</v>
      </c>
      <c r="B10" s="170"/>
      <c r="C10" s="7">
        <f>SUM(C11:C19)</f>
        <v>100</v>
      </c>
      <c r="D10" s="7">
        <f>SUM(D11:D19)</f>
        <v>641</v>
      </c>
      <c r="E10" s="7">
        <f>SUM(E11:E19)</f>
        <v>22.5</v>
      </c>
      <c r="F10" s="7">
        <f>SUM(F11:F19)</f>
        <v>22.500000000000004</v>
      </c>
      <c r="G10" s="7">
        <f>SUM(G11:G19)</f>
        <v>77.19999999999999</v>
      </c>
    </row>
    <row r="11" spans="1:7" ht="24.75" customHeight="1">
      <c r="A11" s="27" t="s">
        <v>60</v>
      </c>
      <c r="B11" s="16">
        <v>80</v>
      </c>
      <c r="C11" s="15">
        <v>16</v>
      </c>
      <c r="D11" s="18">
        <f>E11*4+F11*9+G11*4</f>
        <v>9.3</v>
      </c>
      <c r="E11" s="12">
        <v>0.6</v>
      </c>
      <c r="F11" s="12">
        <v>0.1</v>
      </c>
      <c r="G11" s="12">
        <v>1.5</v>
      </c>
    </row>
    <row r="12" spans="1:7" ht="24.75" customHeight="1">
      <c r="A12" s="36" t="s">
        <v>61</v>
      </c>
      <c r="B12" s="16">
        <v>80</v>
      </c>
      <c r="C12" s="40">
        <v>34</v>
      </c>
      <c r="D12" s="18">
        <f>E12*4+F12*9+G12*4</f>
        <v>163.29999999999998</v>
      </c>
      <c r="E12" s="16">
        <v>13</v>
      </c>
      <c r="F12" s="16">
        <v>12.1</v>
      </c>
      <c r="G12" s="16">
        <v>0.6</v>
      </c>
    </row>
    <row r="13" spans="1:7" ht="24.75" customHeight="1">
      <c r="A13" s="27" t="s">
        <v>81</v>
      </c>
      <c r="B13" s="16">
        <v>180</v>
      </c>
      <c r="C13" s="40"/>
      <c r="D13" s="18"/>
      <c r="E13" s="16"/>
      <c r="F13" s="16"/>
      <c r="G13" s="16"/>
    </row>
    <row r="14" spans="1:7" ht="24.75" customHeight="1">
      <c r="A14" s="34" t="s">
        <v>62</v>
      </c>
      <c r="B14" s="39" t="s">
        <v>63</v>
      </c>
      <c r="C14" s="15">
        <v>5</v>
      </c>
      <c r="D14" s="18">
        <f>E14*4+F14*9+G14*4</f>
        <v>97.7</v>
      </c>
      <c r="E14" s="21">
        <v>2.2</v>
      </c>
      <c r="F14" s="21">
        <v>3.3</v>
      </c>
      <c r="G14" s="21">
        <v>14.8</v>
      </c>
    </row>
    <row r="15" spans="1:7" ht="24.75" customHeight="1">
      <c r="A15" s="27" t="s">
        <v>64</v>
      </c>
      <c r="B15" s="16">
        <v>50</v>
      </c>
      <c r="C15" s="15">
        <v>5</v>
      </c>
      <c r="D15" s="18">
        <f>G15*4+F15*9+E15*4</f>
        <v>47.4</v>
      </c>
      <c r="E15" s="16">
        <v>1.2</v>
      </c>
      <c r="F15" s="12">
        <v>3</v>
      </c>
      <c r="G15" s="12">
        <v>3.9</v>
      </c>
    </row>
    <row r="16" spans="1:7" ht="24.75" customHeight="1">
      <c r="A16" s="27" t="s">
        <v>18</v>
      </c>
      <c r="B16" s="16">
        <v>200</v>
      </c>
      <c r="C16" s="40">
        <v>15</v>
      </c>
      <c r="D16" s="18">
        <f>E16*4+F16*9+G16*4</f>
        <v>116.7</v>
      </c>
      <c r="E16" s="12">
        <v>3.2</v>
      </c>
      <c r="F16" s="12">
        <v>3.1</v>
      </c>
      <c r="G16" s="12">
        <v>19</v>
      </c>
    </row>
    <row r="17" spans="1:7" ht="24.75" customHeight="1">
      <c r="A17" s="27" t="s">
        <v>106</v>
      </c>
      <c r="B17" s="16">
        <v>130</v>
      </c>
      <c r="C17" s="40">
        <v>20</v>
      </c>
      <c r="D17" s="18">
        <f>E17*4+F17*9+G17*4</f>
        <v>86.5</v>
      </c>
      <c r="E17" s="12">
        <v>0.6</v>
      </c>
      <c r="F17" s="12">
        <v>0.5</v>
      </c>
      <c r="G17" s="12">
        <v>19.9</v>
      </c>
    </row>
    <row r="18" spans="1:7" ht="24.75" customHeight="1">
      <c r="A18" s="97" t="s">
        <v>124</v>
      </c>
      <c r="B18" s="75">
        <v>20</v>
      </c>
      <c r="C18" s="40">
        <v>2.5</v>
      </c>
      <c r="D18" s="74">
        <v>81</v>
      </c>
      <c r="E18" s="74">
        <v>0.7</v>
      </c>
      <c r="F18" s="74">
        <v>0.1</v>
      </c>
      <c r="G18" s="74">
        <v>9.4</v>
      </c>
    </row>
    <row r="19" spans="1:7" ht="24.75" customHeight="1">
      <c r="A19" s="27" t="s">
        <v>8</v>
      </c>
      <c r="B19" s="16">
        <v>20</v>
      </c>
      <c r="C19" s="40">
        <v>2.5</v>
      </c>
      <c r="D19" s="18">
        <f>E19*4+F19*9+G19*4</f>
        <v>39.099999999999994</v>
      </c>
      <c r="E19" s="12">
        <v>1</v>
      </c>
      <c r="F19" s="12">
        <v>0.3</v>
      </c>
      <c r="G19" s="12">
        <v>8.1</v>
      </c>
    </row>
    <row r="20" spans="1:7" ht="30" customHeight="1">
      <c r="A20" s="157" t="s">
        <v>156</v>
      </c>
      <c r="B20" s="158"/>
      <c r="C20" s="158"/>
      <c r="D20" s="158"/>
      <c r="E20" s="158"/>
      <c r="F20" s="158"/>
      <c r="G20" s="159"/>
    </row>
    <row r="21" spans="1:7" ht="30" customHeight="1">
      <c r="A21" s="53" t="s">
        <v>33</v>
      </c>
      <c r="B21" s="68"/>
      <c r="C21" s="6">
        <f>SUM(C22:C25)</f>
        <v>109</v>
      </c>
      <c r="D21" s="6">
        <f>SUM(D22:D25)</f>
        <v>512.1</v>
      </c>
      <c r="E21" s="6">
        <f>SUM(E22:E25)</f>
        <v>12.7</v>
      </c>
      <c r="F21" s="6">
        <f>SUM(F22:F25)</f>
        <v>18.1</v>
      </c>
      <c r="G21" s="6">
        <f>SUM(G22:G25)</f>
        <v>74.60000000000001</v>
      </c>
    </row>
    <row r="22" spans="1:7" ht="24.75" customHeight="1">
      <c r="A22" s="34" t="s">
        <v>134</v>
      </c>
      <c r="B22" s="39" t="s">
        <v>10</v>
      </c>
      <c r="C22" s="15">
        <v>22</v>
      </c>
      <c r="D22" s="18">
        <f>G22*4+F22*9+E22*4</f>
        <v>193.29999999999998</v>
      </c>
      <c r="E22" s="21">
        <v>4.8</v>
      </c>
      <c r="F22" s="21">
        <v>6.9</v>
      </c>
      <c r="G22" s="21">
        <v>28</v>
      </c>
    </row>
    <row r="23" spans="1:7" ht="24.75" customHeight="1">
      <c r="A23" s="27" t="s">
        <v>135</v>
      </c>
      <c r="B23" s="16" t="s">
        <v>136</v>
      </c>
      <c r="C23" s="15">
        <v>45</v>
      </c>
      <c r="D23" s="18">
        <f>G23*4+F23*9+E23*4</f>
        <v>126.6</v>
      </c>
      <c r="E23" s="12">
        <v>5.6</v>
      </c>
      <c r="F23" s="12">
        <v>6.2</v>
      </c>
      <c r="G23" s="12">
        <v>12.1</v>
      </c>
    </row>
    <row r="24" spans="1:7" ht="24.75" customHeight="1">
      <c r="A24" s="33" t="s">
        <v>95</v>
      </c>
      <c r="B24" s="16">
        <v>100</v>
      </c>
      <c r="C24" s="15">
        <v>20</v>
      </c>
      <c r="D24" s="18">
        <f>G24*4+F24*9+E24*4</f>
        <v>69.8</v>
      </c>
      <c r="E24" s="12">
        <v>1.5</v>
      </c>
      <c r="F24" s="12">
        <v>5</v>
      </c>
      <c r="G24" s="12">
        <v>4.7</v>
      </c>
    </row>
    <row r="25" spans="1:7" ht="24.75" customHeight="1">
      <c r="A25" s="63" t="s">
        <v>12</v>
      </c>
      <c r="B25" s="16">
        <v>200</v>
      </c>
      <c r="C25" s="40">
        <v>22</v>
      </c>
      <c r="D25" s="18">
        <f>E25*4+F25*9+G25*4</f>
        <v>122.4</v>
      </c>
      <c r="E25" s="12">
        <v>0.8000000000000002</v>
      </c>
      <c r="F25" s="12">
        <v>0</v>
      </c>
      <c r="G25" s="12">
        <v>29.8</v>
      </c>
    </row>
    <row r="26" spans="1:7" ht="24.75" customHeight="1">
      <c r="A26" s="155" t="s">
        <v>7</v>
      </c>
      <c r="B26" s="156"/>
      <c r="C26" s="25"/>
      <c r="D26" s="19">
        <f>D10+D21</f>
        <v>1153.1</v>
      </c>
      <c r="E26" s="19">
        <f>E10+E21</f>
        <v>35.2</v>
      </c>
      <c r="F26" s="19">
        <f>F10+F21</f>
        <v>40.60000000000001</v>
      </c>
      <c r="G26" s="19">
        <f>G10+G21</f>
        <v>151.8</v>
      </c>
    </row>
    <row r="27" spans="1:7" ht="24.75" customHeight="1">
      <c r="A27" s="43"/>
      <c r="B27" s="46"/>
      <c r="C27" s="47"/>
      <c r="D27" s="47"/>
      <c r="E27" s="44"/>
      <c r="F27" s="44"/>
      <c r="G27" s="45"/>
    </row>
    <row r="28" spans="1:7" ht="15">
      <c r="A28" s="64" t="s">
        <v>25</v>
      </c>
      <c r="B28" s="65"/>
      <c r="C28" s="49"/>
      <c r="D28" s="49"/>
      <c r="E28" s="1"/>
      <c r="F28" s="2"/>
      <c r="G28" s="56"/>
    </row>
    <row r="29" spans="1:7" ht="15">
      <c r="A29" s="64" t="s">
        <v>26</v>
      </c>
      <c r="B29" s="66"/>
      <c r="C29" s="49"/>
      <c r="D29" s="49"/>
      <c r="E29" s="1"/>
      <c r="F29" s="1"/>
      <c r="G29" s="56"/>
    </row>
  </sheetData>
  <sheetProtection/>
  <mergeCells count="10">
    <mergeCell ref="C2:G2"/>
    <mergeCell ref="C3:G3"/>
    <mergeCell ref="C4:G4"/>
    <mergeCell ref="A20:G20"/>
    <mergeCell ref="A26:B26"/>
    <mergeCell ref="A10:B10"/>
    <mergeCell ref="A7:G7"/>
    <mergeCell ref="A8:A9"/>
    <mergeCell ref="C5:G5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view="pageBreakPreview" zoomScale="80" zoomScaleNormal="80" zoomScaleSheetLayoutView="80" zoomScalePageLayoutView="0" workbookViewId="0" topLeftCell="A1">
      <selection activeCell="A2" sqref="A2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375" style="57" customWidth="1"/>
  </cols>
  <sheetData>
    <row r="1" spans="1:7" s="172" customFormat="1" ht="18.75" customHeight="1">
      <c r="A1" s="172" t="s">
        <v>183</v>
      </c>
      <c r="G1" s="135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3" t="s">
        <v>2</v>
      </c>
      <c r="C9" s="98" t="s">
        <v>11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3" t="s">
        <v>39</v>
      </c>
      <c r="B10" s="72"/>
      <c r="C10" s="71">
        <f>SUM(C11:C15)</f>
        <v>80</v>
      </c>
      <c r="D10" s="71">
        <f>SUM(D11:D15)</f>
        <v>681.9000000000001</v>
      </c>
      <c r="E10" s="71">
        <f>SUM(E11:E15)</f>
        <v>22.599999999999998</v>
      </c>
      <c r="F10" s="71">
        <f>SUM(F11:F15)</f>
        <v>19.400000000000002</v>
      </c>
      <c r="G10" s="71">
        <f>SUM(G11:G15)</f>
        <v>94.30000000000001</v>
      </c>
    </row>
    <row r="11" spans="1:7" ht="24.75" customHeight="1">
      <c r="A11" s="27" t="s">
        <v>28</v>
      </c>
      <c r="B11" s="75" t="s">
        <v>27</v>
      </c>
      <c r="C11" s="15">
        <v>20</v>
      </c>
      <c r="D11" s="73">
        <f>E11*4+F11*9+G11*4</f>
        <v>93</v>
      </c>
      <c r="E11" s="74">
        <v>1.8</v>
      </c>
      <c r="F11" s="74">
        <v>0.2</v>
      </c>
      <c r="G11" s="74">
        <v>21</v>
      </c>
    </row>
    <row r="12" spans="1:7" ht="24.75" customHeight="1">
      <c r="A12" s="36" t="s">
        <v>30</v>
      </c>
      <c r="B12" s="75">
        <v>200</v>
      </c>
      <c r="C12" s="40">
        <v>41</v>
      </c>
      <c r="D12" s="73">
        <f>E12*4+F12*9+G12*4</f>
        <v>302.5</v>
      </c>
      <c r="E12" s="75">
        <v>14.7</v>
      </c>
      <c r="F12" s="75">
        <v>15.3</v>
      </c>
      <c r="G12" s="75">
        <v>26.5</v>
      </c>
    </row>
    <row r="13" spans="1:7" ht="24.75" customHeight="1">
      <c r="A13" s="34" t="s">
        <v>14</v>
      </c>
      <c r="B13" s="79" t="s">
        <v>41</v>
      </c>
      <c r="C13" s="15">
        <v>14</v>
      </c>
      <c r="D13" s="73">
        <f>E13*4+F13*9+G13*4</f>
        <v>127.19999999999999</v>
      </c>
      <c r="E13" s="74">
        <v>3.4</v>
      </c>
      <c r="F13" s="74">
        <v>3.2</v>
      </c>
      <c r="G13" s="74">
        <v>21.2</v>
      </c>
    </row>
    <row r="14" spans="1:7" ht="24.75" customHeight="1">
      <c r="A14" s="97" t="s">
        <v>124</v>
      </c>
      <c r="B14" s="75">
        <v>20</v>
      </c>
      <c r="C14" s="40">
        <v>2.5</v>
      </c>
      <c r="D14" s="74">
        <v>81</v>
      </c>
      <c r="E14" s="74">
        <v>0.7</v>
      </c>
      <c r="F14" s="74">
        <v>0.1</v>
      </c>
      <c r="G14" s="74">
        <v>9.4</v>
      </c>
    </row>
    <row r="15" spans="1:7" ht="24.75" customHeight="1">
      <c r="A15" s="27" t="s">
        <v>8</v>
      </c>
      <c r="B15" s="75">
        <v>20</v>
      </c>
      <c r="C15" s="40">
        <v>2.5</v>
      </c>
      <c r="D15" s="73">
        <f>E15*4+F15*9+G15*4</f>
        <v>78.19999999999999</v>
      </c>
      <c r="E15" s="74">
        <v>2</v>
      </c>
      <c r="F15" s="74">
        <v>0.6</v>
      </c>
      <c r="G15" s="74">
        <v>16.2</v>
      </c>
    </row>
    <row r="16" spans="1:7" ht="24.75" customHeight="1">
      <c r="A16" s="157" t="s">
        <v>156</v>
      </c>
      <c r="B16" s="158"/>
      <c r="C16" s="158"/>
      <c r="D16" s="158"/>
      <c r="E16" s="158"/>
      <c r="F16" s="158"/>
      <c r="G16" s="159"/>
    </row>
    <row r="17" spans="1:7" ht="30" customHeight="1">
      <c r="A17" s="53" t="s">
        <v>33</v>
      </c>
      <c r="B17" s="54"/>
      <c r="C17" s="6">
        <f>SUM(C18:C22)</f>
        <v>109</v>
      </c>
      <c r="D17" s="6">
        <f>SUM(D18:D22)</f>
        <v>709.4</v>
      </c>
      <c r="E17" s="6">
        <f>SUM(E18:E22)</f>
        <v>16.8</v>
      </c>
      <c r="F17" s="6">
        <f>SUM(F18:F22)</f>
        <v>27.8</v>
      </c>
      <c r="G17" s="6">
        <f>SUM(G18:G22)</f>
        <v>98</v>
      </c>
    </row>
    <row r="18" spans="1:7" ht="30" customHeight="1">
      <c r="A18" s="36" t="s">
        <v>117</v>
      </c>
      <c r="B18" s="75" t="s">
        <v>10</v>
      </c>
      <c r="C18" s="25">
        <v>22</v>
      </c>
      <c r="D18" s="73">
        <f>G18*4+F18*9+E18*4</f>
        <v>198.4</v>
      </c>
      <c r="E18" s="74">
        <v>6.4</v>
      </c>
      <c r="F18" s="74">
        <v>7.2</v>
      </c>
      <c r="G18" s="74">
        <v>27</v>
      </c>
    </row>
    <row r="19" spans="1:7" ht="24.75" customHeight="1">
      <c r="A19" s="33" t="s">
        <v>118</v>
      </c>
      <c r="B19" s="75" t="s">
        <v>119</v>
      </c>
      <c r="C19" s="15">
        <v>35</v>
      </c>
      <c r="D19" s="73">
        <f>G19*4+F19*9+E19*4</f>
        <v>164</v>
      </c>
      <c r="E19" s="74">
        <v>6.5</v>
      </c>
      <c r="F19" s="74">
        <v>6.4</v>
      </c>
      <c r="G19" s="74">
        <v>20.1</v>
      </c>
    </row>
    <row r="20" spans="1:7" ht="24.75" customHeight="1">
      <c r="A20" s="31" t="s">
        <v>71</v>
      </c>
      <c r="B20" s="80">
        <v>100</v>
      </c>
      <c r="C20" s="11">
        <v>25</v>
      </c>
      <c r="D20" s="76">
        <f>E20*4+F20*9+G20*4</f>
        <v>163.8</v>
      </c>
      <c r="E20" s="77">
        <v>2.9</v>
      </c>
      <c r="F20" s="77">
        <v>14.2</v>
      </c>
      <c r="G20" s="77">
        <v>6.1</v>
      </c>
    </row>
    <row r="21" spans="1:7" ht="24.75" customHeight="1">
      <c r="A21" s="27" t="s">
        <v>22</v>
      </c>
      <c r="B21" s="75">
        <v>200</v>
      </c>
      <c r="C21" s="13">
        <v>5</v>
      </c>
      <c r="D21" s="78">
        <f>E21*4+F21*9+G21*4</f>
        <v>60.8</v>
      </c>
      <c r="E21" s="74">
        <v>0.2</v>
      </c>
      <c r="F21" s="74">
        <v>0</v>
      </c>
      <c r="G21" s="74">
        <v>15</v>
      </c>
    </row>
    <row r="22" spans="1:7" ht="24.75" customHeight="1">
      <c r="A22" s="52" t="s">
        <v>12</v>
      </c>
      <c r="B22" s="80">
        <v>200</v>
      </c>
      <c r="C22" s="24">
        <v>22</v>
      </c>
      <c r="D22" s="78">
        <f>E22*4+F22*9+G22*4</f>
        <v>122.4</v>
      </c>
      <c r="E22" s="77">
        <v>0.8000000000000002</v>
      </c>
      <c r="F22" s="77">
        <v>0</v>
      </c>
      <c r="G22" s="77">
        <v>29.8</v>
      </c>
    </row>
    <row r="23" spans="1:7" ht="24.75" customHeight="1">
      <c r="A23" s="155" t="s">
        <v>7</v>
      </c>
      <c r="B23" s="156"/>
      <c r="C23" s="25"/>
      <c r="D23" s="19">
        <f>D10+D17</f>
        <v>1391.3000000000002</v>
      </c>
      <c r="E23" s="19">
        <f>E10+E17</f>
        <v>39.4</v>
      </c>
      <c r="F23" s="19">
        <f>F10+F17</f>
        <v>47.2</v>
      </c>
      <c r="G23" s="19">
        <f>G10+G17</f>
        <v>192.3</v>
      </c>
    </row>
    <row r="24" spans="1:7" ht="24.75" customHeight="1">
      <c r="A24" s="43"/>
      <c r="B24" s="46"/>
      <c r="C24" s="47"/>
      <c r="D24" s="47"/>
      <c r="E24" s="44"/>
      <c r="F24" s="44"/>
      <c r="G24" s="45"/>
    </row>
    <row r="25" spans="1:7" ht="15">
      <c r="A25" s="42" t="s">
        <v>25</v>
      </c>
      <c r="B25" s="50"/>
      <c r="C25" s="49"/>
      <c r="D25" s="49"/>
      <c r="E25" s="1"/>
      <c r="F25" s="2"/>
      <c r="G25" s="56"/>
    </row>
    <row r="26" spans="1:7" ht="15">
      <c r="A26" s="42" t="s">
        <v>26</v>
      </c>
      <c r="B26" s="48"/>
      <c r="C26" s="49"/>
      <c r="D26" s="49"/>
      <c r="E26" s="1"/>
      <c r="F26" s="1"/>
      <c r="G26" s="56"/>
    </row>
  </sheetData>
  <sheetProtection/>
  <mergeCells count="9">
    <mergeCell ref="A23:B23"/>
    <mergeCell ref="C5:G5"/>
    <mergeCell ref="A7:G7"/>
    <mergeCell ref="A8:A9"/>
    <mergeCell ref="B8:G8"/>
    <mergeCell ref="C2:G2"/>
    <mergeCell ref="C3:G3"/>
    <mergeCell ref="C4:G4"/>
    <mergeCell ref="A16:G1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view="pageBreakPreview" zoomScale="80" zoomScaleNormal="80" zoomScaleSheetLayoutView="80" zoomScalePageLayoutView="0" workbookViewId="0" topLeftCell="A1">
      <selection activeCell="A2" sqref="A2"/>
    </sheetView>
  </sheetViews>
  <sheetFormatPr defaultColWidth="9.00390625" defaultRowHeight="12.75"/>
  <cols>
    <col min="1" max="1" width="47.875" style="61" customWidth="1"/>
    <col min="2" max="2" width="9.125" style="61" customWidth="1"/>
    <col min="3" max="5" width="7.75390625" style="61" customWidth="1"/>
    <col min="6" max="6" width="9.125" style="61" customWidth="1"/>
    <col min="7" max="7" width="9.375" style="67" customWidth="1"/>
    <col min="8" max="16384" width="9.125" style="61" customWidth="1"/>
  </cols>
  <sheetData>
    <row r="1" spans="1:7" s="173" customFormat="1" ht="12.75">
      <c r="A1" s="173" t="s">
        <v>182</v>
      </c>
      <c r="G1" s="174"/>
    </row>
    <row r="2" spans="1:7" ht="24.75" customHeight="1">
      <c r="A2" s="60" t="s">
        <v>66</v>
      </c>
      <c r="B2" s="38"/>
      <c r="C2" s="151" t="s">
        <v>67</v>
      </c>
      <c r="D2" s="151"/>
      <c r="E2" s="151"/>
      <c r="F2" s="151"/>
      <c r="G2" s="151"/>
    </row>
    <row r="3" spans="1:7" ht="24.75" customHeight="1">
      <c r="A3" s="108" t="s">
        <v>152</v>
      </c>
      <c r="B3" s="108"/>
      <c r="C3" s="152"/>
      <c r="D3" s="152"/>
      <c r="E3" s="152"/>
      <c r="F3" s="152"/>
      <c r="G3" s="152"/>
    </row>
    <row r="4" spans="1:7" ht="24.75" customHeight="1">
      <c r="A4" s="109" t="s">
        <v>153</v>
      </c>
      <c r="B4" s="108"/>
      <c r="C4" s="153" t="s">
        <v>154</v>
      </c>
      <c r="D4" s="153"/>
      <c r="E4" s="153"/>
      <c r="F4" s="153"/>
      <c r="G4" s="153"/>
    </row>
    <row r="5" spans="1:7" ht="24.75" customHeight="1">
      <c r="A5" s="59" t="s">
        <v>155</v>
      </c>
      <c r="B5" s="58"/>
      <c r="C5" s="154" t="s">
        <v>68</v>
      </c>
      <c r="D5" s="154"/>
      <c r="E5" s="154"/>
      <c r="F5" s="154"/>
      <c r="G5" s="154"/>
    </row>
    <row r="6" spans="1:7" ht="24.75" customHeight="1">
      <c r="A6" s="38"/>
      <c r="B6" s="38"/>
      <c r="C6" s="83"/>
      <c r="D6" s="38"/>
      <c r="E6" s="41"/>
      <c r="F6" s="38"/>
      <c r="G6" s="55"/>
    </row>
    <row r="7" spans="1:7" ht="24.75" customHeight="1">
      <c r="A7" s="157" t="s">
        <v>149</v>
      </c>
      <c r="B7" s="158"/>
      <c r="C7" s="158"/>
      <c r="D7" s="158"/>
      <c r="E7" s="158"/>
      <c r="F7" s="158"/>
      <c r="G7" s="159"/>
    </row>
    <row r="8" spans="1:7" ht="24.75" customHeight="1">
      <c r="A8" s="160" t="s">
        <v>0</v>
      </c>
      <c r="B8" s="161" t="s">
        <v>1</v>
      </c>
      <c r="C8" s="162"/>
      <c r="D8" s="162"/>
      <c r="E8" s="162"/>
      <c r="F8" s="162"/>
      <c r="G8" s="163"/>
    </row>
    <row r="9" spans="1:7" ht="24.75" customHeight="1">
      <c r="A9" s="160"/>
      <c r="B9" s="99" t="s">
        <v>2</v>
      </c>
      <c r="C9" s="100" t="s">
        <v>11</v>
      </c>
      <c r="D9" s="101" t="s">
        <v>6</v>
      </c>
      <c r="E9" s="102" t="s">
        <v>3</v>
      </c>
      <c r="F9" s="102" t="s">
        <v>4</v>
      </c>
      <c r="G9" s="102" t="s">
        <v>5</v>
      </c>
    </row>
    <row r="10" spans="1:7" ht="24.75" customHeight="1">
      <c r="A10" s="53" t="s">
        <v>39</v>
      </c>
      <c r="B10" s="54"/>
      <c r="C10" s="6">
        <f>SUM(C11:C16)</f>
        <v>90</v>
      </c>
      <c r="D10" s="6">
        <f>SUM(D11:D16)</f>
        <v>614.6</v>
      </c>
      <c r="E10" s="6">
        <f>SUM(E11:E16)</f>
        <v>20.099999999999998</v>
      </c>
      <c r="F10" s="6">
        <f>SUM(F11:F16)</f>
        <v>20.900000000000002</v>
      </c>
      <c r="G10" s="6">
        <f>SUM(G11:G16)</f>
        <v>76.6</v>
      </c>
    </row>
    <row r="11" spans="1:7" ht="24.75" customHeight="1">
      <c r="A11" s="27" t="s">
        <v>101</v>
      </c>
      <c r="B11" s="75">
        <v>80</v>
      </c>
      <c r="C11" s="15">
        <v>16</v>
      </c>
      <c r="D11" s="73">
        <f>E11*4+F11*9+G11*4</f>
        <v>20.5</v>
      </c>
      <c r="E11" s="74">
        <v>1.1</v>
      </c>
      <c r="F11" s="74">
        <v>0.1</v>
      </c>
      <c r="G11" s="74">
        <v>3.8</v>
      </c>
    </row>
    <row r="12" spans="1:7" ht="24.75" customHeight="1">
      <c r="A12" s="36" t="s">
        <v>82</v>
      </c>
      <c r="B12" s="75">
        <v>80</v>
      </c>
      <c r="C12" s="40">
        <v>34</v>
      </c>
      <c r="D12" s="73">
        <f>E12*4+F12*9+G12*4</f>
        <v>188.4</v>
      </c>
      <c r="E12" s="75">
        <v>14.1</v>
      </c>
      <c r="F12" s="75">
        <v>14.4</v>
      </c>
      <c r="G12" s="75">
        <v>0.6</v>
      </c>
    </row>
    <row r="13" spans="1:7" ht="24.75" customHeight="1">
      <c r="A13" s="27" t="s">
        <v>83</v>
      </c>
      <c r="B13" s="75">
        <v>150</v>
      </c>
      <c r="C13" s="40">
        <v>20</v>
      </c>
      <c r="D13" s="73">
        <f>E13*4+F13*9+G13*4</f>
        <v>189.4</v>
      </c>
      <c r="E13" s="75">
        <v>2.7</v>
      </c>
      <c r="F13" s="75">
        <v>5.8</v>
      </c>
      <c r="G13" s="75">
        <v>31.6</v>
      </c>
    </row>
    <row r="14" spans="1:7" ht="24.75" customHeight="1">
      <c r="A14" s="34" t="s">
        <v>80</v>
      </c>
      <c r="B14" s="79" t="s">
        <v>41</v>
      </c>
      <c r="C14" s="15">
        <v>15</v>
      </c>
      <c r="D14" s="73">
        <f>E14*4+F14*9+G14*4</f>
        <v>96.2</v>
      </c>
      <c r="E14" s="88">
        <v>0.5</v>
      </c>
      <c r="F14" s="88">
        <v>0.2</v>
      </c>
      <c r="G14" s="88">
        <v>23.1</v>
      </c>
    </row>
    <row r="15" spans="1:7" ht="24.75" customHeight="1">
      <c r="A15" s="97" t="s">
        <v>124</v>
      </c>
      <c r="B15" s="75">
        <v>20</v>
      </c>
      <c r="C15" s="40">
        <v>2.5</v>
      </c>
      <c r="D15" s="74">
        <v>81</v>
      </c>
      <c r="E15" s="74">
        <v>0.7</v>
      </c>
      <c r="F15" s="74">
        <v>0.1</v>
      </c>
      <c r="G15" s="74">
        <v>9.4</v>
      </c>
    </row>
    <row r="16" spans="1:7" ht="24.75" customHeight="1">
      <c r="A16" s="27" t="s">
        <v>8</v>
      </c>
      <c r="B16" s="75">
        <v>20</v>
      </c>
      <c r="C16" s="40">
        <v>2.5</v>
      </c>
      <c r="D16" s="73">
        <f>E16*4+F16*9+G16*4</f>
        <v>39.099999999999994</v>
      </c>
      <c r="E16" s="74">
        <v>1</v>
      </c>
      <c r="F16" s="74">
        <v>0.3</v>
      </c>
      <c r="G16" s="74">
        <v>8.1</v>
      </c>
    </row>
    <row r="17" spans="1:7" ht="30" customHeight="1">
      <c r="A17" s="157" t="s">
        <v>156</v>
      </c>
      <c r="B17" s="158"/>
      <c r="C17" s="158"/>
      <c r="D17" s="158"/>
      <c r="E17" s="158"/>
      <c r="F17" s="158"/>
      <c r="G17" s="159"/>
    </row>
    <row r="18" spans="1:7" ht="30" customHeight="1">
      <c r="A18" s="53" t="s">
        <v>33</v>
      </c>
      <c r="B18" s="86"/>
      <c r="C18" s="6">
        <f>SUM(C19:C23)</f>
        <v>109</v>
      </c>
      <c r="D18" s="6">
        <f>SUM(D19:D23)</f>
        <v>683.3</v>
      </c>
      <c r="E18" s="6">
        <f>SUM(E19:E23)</f>
        <v>15.100000000000001</v>
      </c>
      <c r="F18" s="6">
        <f>SUM(F19:F23)</f>
        <v>28.1</v>
      </c>
      <c r="G18" s="6">
        <f>SUM(G19:G23)</f>
        <v>92.5</v>
      </c>
    </row>
    <row r="19" spans="1:7" ht="24.75" customHeight="1">
      <c r="A19" s="33" t="s">
        <v>137</v>
      </c>
      <c r="B19" s="75">
        <v>300</v>
      </c>
      <c r="C19" s="15">
        <v>20</v>
      </c>
      <c r="D19" s="73">
        <f>G19*4+F19*9+E19*4</f>
        <v>228.8</v>
      </c>
      <c r="E19" s="77">
        <v>7.5</v>
      </c>
      <c r="F19" s="77">
        <v>9.2</v>
      </c>
      <c r="G19" s="77">
        <v>29</v>
      </c>
    </row>
    <row r="20" spans="1:7" ht="24.75" customHeight="1">
      <c r="A20" s="28" t="s">
        <v>138</v>
      </c>
      <c r="B20" s="80" t="s">
        <v>119</v>
      </c>
      <c r="C20" s="15">
        <v>40</v>
      </c>
      <c r="D20" s="73">
        <f>G20*4+F20*9+E20*4</f>
        <v>115.5</v>
      </c>
      <c r="E20" s="77">
        <v>5.3</v>
      </c>
      <c r="F20" s="77">
        <v>5.5</v>
      </c>
      <c r="G20" s="77">
        <v>11.2</v>
      </c>
    </row>
    <row r="21" spans="1:7" ht="24.75" customHeight="1">
      <c r="A21" s="32" t="s">
        <v>65</v>
      </c>
      <c r="B21" s="75">
        <v>100</v>
      </c>
      <c r="C21" s="62">
        <v>20</v>
      </c>
      <c r="D21" s="90">
        <f>E21*4+F21*9+G21*4</f>
        <v>155.8</v>
      </c>
      <c r="E21" s="74">
        <v>1.3</v>
      </c>
      <c r="F21" s="74">
        <v>13.4</v>
      </c>
      <c r="G21" s="74">
        <v>7.5</v>
      </c>
    </row>
    <row r="22" spans="1:7" ht="24.75" customHeight="1">
      <c r="A22" s="27" t="s">
        <v>20</v>
      </c>
      <c r="B22" s="75">
        <v>200</v>
      </c>
      <c r="C22" s="15">
        <v>7</v>
      </c>
      <c r="D22" s="73">
        <f>E22*4+F22*9+G22*4</f>
        <v>60.8</v>
      </c>
      <c r="E22" s="74">
        <v>0.2</v>
      </c>
      <c r="F22" s="74">
        <v>0</v>
      </c>
      <c r="G22" s="74">
        <v>15</v>
      </c>
    </row>
    <row r="23" spans="1:7" ht="24.75" customHeight="1">
      <c r="A23" s="63" t="s">
        <v>12</v>
      </c>
      <c r="B23" s="75">
        <v>200</v>
      </c>
      <c r="C23" s="40">
        <v>22</v>
      </c>
      <c r="D23" s="73">
        <f>E23*4+F23*9+G23*4</f>
        <v>122.4</v>
      </c>
      <c r="E23" s="74">
        <v>0.8000000000000002</v>
      </c>
      <c r="F23" s="74">
        <v>0</v>
      </c>
      <c r="G23" s="74">
        <v>29.8</v>
      </c>
    </row>
    <row r="24" spans="1:7" ht="24.75" customHeight="1">
      <c r="A24" s="155" t="s">
        <v>7</v>
      </c>
      <c r="B24" s="156"/>
      <c r="C24" s="25"/>
      <c r="D24" s="19">
        <f>D10+D18</f>
        <v>1297.9</v>
      </c>
      <c r="E24" s="19">
        <f>E10+E18</f>
        <v>35.2</v>
      </c>
      <c r="F24" s="19">
        <f>F10+F18</f>
        <v>49</v>
      </c>
      <c r="G24" s="19">
        <f>G10+G18</f>
        <v>169.1</v>
      </c>
    </row>
    <row r="25" spans="1:7" ht="15">
      <c r="A25" s="43"/>
      <c r="B25" s="46"/>
      <c r="C25" s="47"/>
      <c r="D25" s="47"/>
      <c r="E25" s="44"/>
      <c r="F25" s="44"/>
      <c r="G25" s="45"/>
    </row>
    <row r="26" spans="1:7" ht="15">
      <c r="A26" s="64" t="s">
        <v>25</v>
      </c>
      <c r="B26" s="65"/>
      <c r="C26" s="49"/>
      <c r="D26" s="49"/>
      <c r="E26" s="1"/>
      <c r="F26" s="2"/>
      <c r="G26" s="56"/>
    </row>
    <row r="27" spans="1:7" ht="15">
      <c r="A27" s="64" t="s">
        <v>26</v>
      </c>
      <c r="B27" s="66"/>
      <c r="C27" s="49"/>
      <c r="D27" s="49"/>
      <c r="E27" s="1"/>
      <c r="F27" s="1"/>
      <c r="G27" s="56"/>
    </row>
  </sheetData>
  <sheetProtection/>
  <mergeCells count="9">
    <mergeCell ref="A24:B24"/>
    <mergeCell ref="A8:A9"/>
    <mergeCell ref="A7:G7"/>
    <mergeCell ref="C5:G5"/>
    <mergeCell ref="B8:G8"/>
    <mergeCell ref="C2:G2"/>
    <mergeCell ref="C3:G3"/>
    <mergeCell ref="C4:G4"/>
    <mergeCell ref="A17:G1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МНВ</cp:lastModifiedBy>
  <cp:lastPrinted>2021-09-28T04:08:03Z</cp:lastPrinted>
  <dcterms:created xsi:type="dcterms:W3CDTF">2009-10-19T06:28:23Z</dcterms:created>
  <dcterms:modified xsi:type="dcterms:W3CDTF">2021-09-28T10:06:11Z</dcterms:modified>
  <cp:category/>
  <cp:version/>
  <cp:contentType/>
  <cp:contentStatus/>
</cp:coreProperties>
</file>